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2D9B517A-3F93-4381-8107-8F2F77F3EC8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emonstrativo Esfera Governo Ad" sheetId="1" r:id="rId1"/>
  </sheets>
  <definedNames>
    <definedName name="_xlnm.Print_Titles" localSheetId="0">'Demonstrativo Esfera Governo Ad'!#REF!</definedName>
  </definedNames>
  <calcPr calcId="191029"/>
</workbook>
</file>

<file path=xl/calcChain.xml><?xml version="1.0" encoding="utf-8"?>
<calcChain xmlns="http://schemas.openxmlformats.org/spreadsheetml/2006/main">
  <c r="AW27" i="1" l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</calcChain>
</file>

<file path=xl/sharedStrings.xml><?xml version="1.0" encoding="utf-8"?>
<sst xmlns="http://schemas.openxmlformats.org/spreadsheetml/2006/main" count="74" uniqueCount="67">
  <si>
    <t>FISCAL</t>
  </si>
  <si>
    <t>DESPESAS CORRENTES</t>
  </si>
  <si>
    <t>DESPESAS DE CAPITAL</t>
  </si>
  <si>
    <t>RESERVA DE CONTINGÊNCIA</t>
  </si>
  <si>
    <t>Consolidação da Administração Direta e Indireta</t>
  </si>
  <si>
    <t>Fontes de Recurso</t>
  </si>
  <si>
    <t>MUNICIPIO DE BELO HORIZONTE</t>
  </si>
  <si>
    <t>Despesa por Esfera de Governo, Categoria Econômica, Grupo de Despesa e Fonte de Recurso Segundo os Orçamentos</t>
  </si>
  <si>
    <t xml:space="preserve"> RECURSOS NÃO VINCULADOS DE IMPOSTOS</t>
  </si>
  <si>
    <t xml:space="preserve"> OUTROS RECURSOS NÃO VINCULADOS</t>
  </si>
  <si>
    <t xml:space="preserve"> OPERAÇÕES DE CRÉDITO VINCULADAS À SAÚDE</t>
  </si>
  <si>
    <t xml:space="preserve"> OUTROS RECURSOS VINCULADOS À SAÚDE</t>
  </si>
  <si>
    <t xml:space="preserve"> RECURSOS VINCULADOS AO TRÂNSITO</t>
  </si>
  <si>
    <t xml:space="preserve"> RECURSOS PROVENIENTES DE TAXAS, CONTRIBUIÇÕES E PREÇOS PÚBLICOS</t>
  </si>
  <si>
    <t xml:space="preserve"> RECURSOS DE OPERAÇÕES DE CRÉDITO</t>
  </si>
  <si>
    <t xml:space="preserve"> RECURSOS VINCULADOS A FUNDOS</t>
  </si>
  <si>
    <t>TOTAL</t>
  </si>
  <si>
    <t>ADM. DIRETA E INDIRETA</t>
  </si>
  <si>
    <t>PESSOAL E ENCARGOS SOCIAIS</t>
  </si>
  <si>
    <t>JUROS E ENCARGOS DA DÍVIDA</t>
  </si>
  <si>
    <t>OUTRAS DESPESAS CORRENTES</t>
  </si>
  <si>
    <t>INVESTIMENTOS</t>
  </si>
  <si>
    <t>INVERSÕES FINANCEIRAS</t>
  </si>
  <si>
    <t>AMORTIZAÇÃO DA DÍVIDA</t>
  </si>
  <si>
    <t>SEGURIDADE SOCIAL</t>
  </si>
  <si>
    <t>Tipo de Administração
Esfera/Categoria/Grupo</t>
  </si>
  <si>
    <t>Proposta Orçamentária - Orçamento Anual do Exercício de 2024</t>
  </si>
  <si>
    <t>Fonte: GRP - 2023</t>
  </si>
  <si>
    <t xml:space="preserve"> TRANSF. DO FUNDEB - IMPOSTOS E TRANSF. DE IMPOSTOS</t>
  </si>
  <si>
    <t xml:space="preserve"> TRANSF. DO SALÁRIO-EDUCAÇÃO</t>
  </si>
  <si>
    <t xml:space="preserve"> TRANSF. DE RECURSOS DO FNDE REFERENTES AO PROGRAMA NACIONAL DE ALIMENTAÇÃO ESCOLAR (PNAE)</t>
  </si>
  <si>
    <t xml:space="preserve">TRANSF. DE RECURSOS DO FNDE - PROGRAMA NACIONAL DE APOIO AO TRANSPORTE ESCOLAR (PNATE)
</t>
  </si>
  <si>
    <t xml:space="preserve"> OUTRAS TRANSF. DE RECURSOS DO FNDE</t>
  </si>
  <si>
    <t>TRANSF GOVERNO FEDERAL - CONVÊNIOS E INSTRUMENTOS CONGÊNERES VINCULADOS À EDUCAÇÃO</t>
  </si>
  <si>
    <t xml:space="preserve"> TRANSF. DO ESTADO REFERENTES A CONVÊNIOS E INSTRUMENTOS CONGÊNERES VINCULADOS À EDUCAÇÃO</t>
  </si>
  <si>
    <t xml:space="preserve"> OUTRAS TRANSF. DE CONVÊNIOS E INSTRUMENTOS CONGÊNERES VINCULADOS À EDUCAÇÃO</t>
  </si>
  <si>
    <t>TRANSF. FUNDO A FUNDO SUS - GOVERNO FEDERAL - BLOCO DE MANUTENÇÃO AÇÕES E SERVIÇOS SAÚDE</t>
  </si>
  <si>
    <t>TRANSF. FUNDO A FUNDO SUS - GOVERNO FEDERAL - BLOCO DE ESTRUTURAÇÃO DA REDE SAÚDE</t>
  </si>
  <si>
    <t>RECURSOS SUS - MANUTENÇÃO ASPS - COVID</t>
  </si>
  <si>
    <t>TRANSF. GOVERNO FEDERAL - VENCIMENTO AGENTES COMUNITÁRIOS DE SAÚDE E DE COMBATE ÀS ENDEMIAS</t>
  </si>
  <si>
    <t>ASSISTÊNCIA FINANCEIRA UNIÃO - COMPLEMENTAÇÃO PAGAMENTO PISOS SALARIAIS PROFISSIONAIS DA ENFERMAGEM</t>
  </si>
  <si>
    <t xml:space="preserve"> TRANSF. FUNDO A FUNDO DE RECURSOS DO SUS PROVENIENTES DO GOVERNO ESTADUAL</t>
  </si>
  <si>
    <t xml:space="preserve"> TRANSF. DO GOVERNO FEDERAL REFERENTES A CONVÊNIOS E INSTRUMENTOS CONGÊNERES - SAÚDE</t>
  </si>
  <si>
    <t xml:space="preserve"> OUTRAS TRANSF. DE CONVÊNIOS E INSTRUMENTOS CONGÊNERES VINCULADOS À SAÚDE</t>
  </si>
  <si>
    <t xml:space="preserve"> TRANSF. DE RECURSOS DO FUNDO NACIONAL DE ASSISTÊNCIA SOCIAL - FNAS</t>
  </si>
  <si>
    <t xml:space="preserve"> TRANSF. DE RECURSOS DOS FUNDOS ESTADUAIS DE ASSISTÊNCIA SOCIAL</t>
  </si>
  <si>
    <t xml:space="preserve"> TRANSF. DE CONVÊNIOS E OUTROS REPASSES VINCULADOS À ASSISTÊNCIA SOCIAL</t>
  </si>
  <si>
    <t xml:space="preserve"> OUTRAS TRANSF. DE CONVÊNIOS OU INSTRUMENTOS CONGÊNERES DA UNIÃO</t>
  </si>
  <si>
    <t xml:space="preserve"> OUTRAS TRANSF. DE CONVÊNIOS OU INSTRUMENTOS CONGÊNERES DOS ESTADOS</t>
  </si>
  <si>
    <t xml:space="preserve"> OUTRAS TRANSF. DE CONVÊNIOS OU INSTRUMENTOS CONGÊNERES DOS MUNICÍPIOS</t>
  </si>
  <si>
    <t xml:space="preserve"> OUTRAS TRANSF. DE CONVÊNIOS OU INSTRUMENTOS CONGÊNERES DE OUTRAS ENTIDADES</t>
  </si>
  <si>
    <t xml:space="preserve"> TRANSF. DA UNIÃO REFERENTES A COMPENSAÇÕES FINANCEIRAS PELA EXPLORAÇÃO DE RECURSOS NATURAIS</t>
  </si>
  <si>
    <t xml:space="preserve"> TRANSF. ESPECIAL DA UNIÃO</t>
  </si>
  <si>
    <t xml:space="preserve"> TRANSF. DA UNIÃO REFERENTE À COMPENSAÇÃO FINANCEIRA DE RECURSOS MINERAIS</t>
  </si>
  <si>
    <t xml:space="preserve"> TRANSF. ESPECIAL DOS ESTADOS</t>
  </si>
  <si>
    <t>TRANSF. DESTINADAS AO SETOR CULTURAL - LC 195/2022 - ART. 5º - AUDIOVISUAL</t>
  </si>
  <si>
    <t>TRANSF. DESTINADAS AO SETOR CULTURAL - LC Nº 195/2022 - ART. 8º - DEMAIS SETORES DA CULTURA</t>
  </si>
  <si>
    <t>TRANSF. DA POLÍTICA NACIONAL ALDIR BLANC DE FOMENTO À CULTURA - LEI Nº 14.399/2022</t>
  </si>
  <si>
    <t>TRANSF. UNIÃO - PARTICIPAÇÃO NA EXPLORAÇÃO PETRÓLEO E GÁS NATURAL AO FEP - LEI 9478/97</t>
  </si>
  <si>
    <t xml:space="preserve"> OUTRAS VINCULAÇÕES DE TRANSF.</t>
  </si>
  <si>
    <t xml:space="preserve"> RECURSOS DA CONTRIBUIÇÃO DE INTERVENÇÃO NO DOMÍNIO ECONÔMICO - CIDE</t>
  </si>
  <si>
    <t xml:space="preserve"> RECURSOS DA CONTRIBUIÇÃO PARA O CUSTEIO DO SERVIÇO DE ILUMINAÇÃO PÚBLICA - COSIP</t>
  </si>
  <si>
    <t>RECURSOS DE ALIENAÇÃO DE BENS/ATIVOS - ADMINISTRAÇÃO DIRETA</t>
  </si>
  <si>
    <t>RECURSOS DE ALIENAÇÃO DE BENS/ATIVOS - ADMINISTRAÇÃO INDIRETA</t>
  </si>
  <si>
    <t>RECURSOS VINCULADOS AO RPPS - FUNDO EM CAPITALIZAÇÃO (PLANO PREVIDENCIÁRIO)</t>
  </si>
  <si>
    <t>RECURSOS VINCULADOS AO RPPS - FUNDO EM REPARTIÇÃO (PLANO FINANCEIRO)</t>
  </si>
  <si>
    <t>RECURSOS VINCULADOS AO RPPS - TAXA DE ADMINISTRAÇÃO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</si>
</sst>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43" fontId="3" fillId="0" borderId="0" xfId="1" applyFont="1"/>
    <xf numFmtId="3" fontId="3" fillId="0" borderId="0" xfId="0" applyNumberFormat="1" applyFont="1"/>
    <xf numFmtId="7" fontId="3" fillId="0" borderId="0" xfId="2" applyNumberFormat="1" applyFont="1"/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/>
    <xf numFmtId="164" fontId="4" fillId="0" borderId="5" xfId="1" applyNumberFormat="1" applyFont="1" applyBorder="1"/>
    <xf numFmtId="164" fontId="4" fillId="0" borderId="5" xfId="0" applyNumberFormat="1" applyFont="1" applyBorder="1"/>
    <xf numFmtId="164" fontId="4" fillId="0" borderId="6" xfId="1" applyNumberFormat="1" applyFont="1" applyBorder="1"/>
    <xf numFmtId="164" fontId="4" fillId="0" borderId="6" xfId="0" applyNumberFormat="1" applyFont="1" applyBorder="1"/>
    <xf numFmtId="164" fontId="3" fillId="0" borderId="6" xfId="1" applyNumberFormat="1" applyFont="1" applyBorder="1"/>
    <xf numFmtId="164" fontId="3" fillId="0" borderId="6" xfId="0" applyNumberFormat="1" applyFont="1" applyBorder="1"/>
    <xf numFmtId="164" fontId="3" fillId="0" borderId="7" xfId="1" applyNumberFormat="1" applyFont="1" applyBorder="1"/>
    <xf numFmtId="164" fontId="3" fillId="0" borderId="7" xfId="0" applyNumberFormat="1" applyFont="1" applyBorder="1"/>
    <xf numFmtId="164" fontId="3" fillId="0" borderId="0" xfId="1" applyNumberFormat="1" applyFont="1" applyBorder="1"/>
    <xf numFmtId="164" fontId="3" fillId="0" borderId="0" xfId="0" applyNumberFormat="1" applyFont="1" applyBorder="1"/>
    <xf numFmtId="0" fontId="2" fillId="0" borderId="0" xfId="0" applyFont="1" applyBorder="1"/>
    <xf numFmtId="0" fontId="4" fillId="0" borderId="2" xfId="0" applyFont="1" applyBorder="1" applyAlignment="1">
      <alignment horizontal="left" indent="1"/>
    </xf>
    <xf numFmtId="0" fontId="4" fillId="0" borderId="2" xfId="0" applyFont="1" applyBorder="1" applyAlignment="1">
      <alignment horizontal="left" indent="2"/>
    </xf>
    <xf numFmtId="0" fontId="3" fillId="0" borderId="2" xfId="0" applyFont="1" applyBorder="1" applyAlignment="1">
      <alignment horizontal="left" indent="3"/>
    </xf>
    <xf numFmtId="0" fontId="3" fillId="0" borderId="3" xfId="0" applyFont="1" applyBorder="1" applyAlignment="1">
      <alignment horizontal="left" indent="3"/>
    </xf>
    <xf numFmtId="3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28"/>
  <sheetViews>
    <sheetView tabSelected="1" workbookViewId="0"/>
  </sheetViews>
  <sheetFormatPr defaultRowHeight="15" x14ac:dyDescent="0.25"/>
  <cols>
    <col min="1" max="1" width="35" style="1" customWidth="1"/>
    <col min="2" max="2" width="16.5703125" style="2" bestFit="1" customWidth="1"/>
    <col min="3" max="3" width="15" style="2" bestFit="1" customWidth="1"/>
    <col min="4" max="4" width="16.5703125" style="2" customWidth="1"/>
    <col min="5" max="5" width="15.28515625" style="2" customWidth="1"/>
    <col min="6" max="6" width="16.5703125" style="2" bestFit="1" customWidth="1"/>
    <col min="7" max="7" width="16.5703125" style="2" customWidth="1"/>
    <col min="8" max="8" width="16.42578125" style="2" customWidth="1"/>
    <col min="9" max="10" width="16.7109375" style="2" customWidth="1"/>
    <col min="11" max="11" width="16.28515625" style="2" customWidth="1"/>
    <col min="12" max="12" width="14.85546875" style="1" customWidth="1"/>
    <col min="13" max="13" width="17.7109375" style="1" customWidth="1"/>
    <col min="14" max="14" width="18.85546875" style="1" customWidth="1"/>
    <col min="15" max="15" width="19.42578125" style="1" customWidth="1"/>
    <col min="16" max="16" width="16.85546875" style="1" customWidth="1"/>
    <col min="17" max="17" width="18.28515625" style="1" customWidth="1"/>
    <col min="18" max="18" width="15.5703125" style="1" customWidth="1"/>
    <col min="19" max="19" width="18.140625" style="1" customWidth="1"/>
    <col min="20" max="20" width="16.140625" style="1" customWidth="1"/>
    <col min="21" max="21" width="16.42578125" style="1" customWidth="1"/>
    <col min="22" max="22" width="17" style="1" customWidth="1"/>
    <col min="23" max="23" width="16.7109375" style="1" customWidth="1"/>
    <col min="24" max="25" width="17.140625" style="1" customWidth="1"/>
    <col min="26" max="26" width="16.85546875" style="1" customWidth="1"/>
    <col min="27" max="27" width="16" style="1" customWidth="1"/>
    <col min="28" max="28" width="16.7109375" style="1" customWidth="1"/>
    <col min="29" max="29" width="15.140625" style="1" customWidth="1"/>
    <col min="30" max="30" width="15.7109375" style="1" customWidth="1"/>
    <col min="31" max="31" width="13.5703125" style="1" customWidth="1"/>
    <col min="32" max="32" width="15.42578125" style="1" customWidth="1"/>
    <col min="33" max="33" width="13.85546875" style="1" customWidth="1"/>
    <col min="34" max="34" width="13.5703125" style="1" customWidth="1"/>
    <col min="35" max="35" width="14.7109375" style="1" customWidth="1"/>
    <col min="36" max="36" width="12.42578125" style="1" customWidth="1"/>
    <col min="37" max="37" width="13.28515625" style="1" customWidth="1"/>
    <col min="38" max="38" width="13" style="1" customWidth="1"/>
    <col min="39" max="48" width="13.140625" style="1" customWidth="1"/>
    <col min="49" max="49" width="16.5703125" style="1" customWidth="1"/>
    <col min="50" max="16384" width="9.140625" style="1"/>
  </cols>
  <sheetData>
    <row r="1" spans="1:49" x14ac:dyDescent="0.25">
      <c r="A1" s="1" t="s">
        <v>6</v>
      </c>
    </row>
    <row r="2" spans="1:49" x14ac:dyDescent="0.25">
      <c r="A2" s="1" t="s">
        <v>7</v>
      </c>
    </row>
    <row r="3" spans="1:49" x14ac:dyDescent="0.25">
      <c r="A3" s="1" t="s">
        <v>26</v>
      </c>
    </row>
    <row r="4" spans="1:49" x14ac:dyDescent="0.25">
      <c r="B4" s="3"/>
      <c r="C4" s="3"/>
      <c r="D4" s="3"/>
      <c r="E4" s="3"/>
      <c r="F4" s="3"/>
      <c r="G4" s="3"/>
      <c r="H4" s="3"/>
      <c r="I4" s="3"/>
      <c r="J4" s="3"/>
      <c r="K4" s="3"/>
    </row>
    <row r="5" spans="1:49" x14ac:dyDescent="0.25">
      <c r="B5" s="3"/>
      <c r="C5" s="3"/>
      <c r="D5" s="3"/>
      <c r="E5" s="3"/>
      <c r="F5" s="3"/>
      <c r="G5" s="3"/>
      <c r="H5" s="3"/>
      <c r="I5" s="3"/>
      <c r="J5" s="3"/>
      <c r="K5" s="3"/>
      <c r="AW5" s="4">
        <v>1</v>
      </c>
    </row>
    <row r="6" spans="1:49" ht="15" customHeight="1" x14ac:dyDescent="0.25">
      <c r="A6" s="24" t="s">
        <v>25</v>
      </c>
      <c r="B6" s="23" t="s">
        <v>4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</row>
    <row r="7" spans="1:49" x14ac:dyDescent="0.25">
      <c r="A7" s="25"/>
      <c r="B7" s="23" t="s">
        <v>5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</row>
    <row r="8" spans="1:49" ht="150" x14ac:dyDescent="0.25">
      <c r="A8" s="26"/>
      <c r="B8" s="5" t="s">
        <v>8</v>
      </c>
      <c r="C8" s="5" t="s">
        <v>9</v>
      </c>
      <c r="D8" s="5" t="s">
        <v>28</v>
      </c>
      <c r="E8" s="5" t="s">
        <v>29</v>
      </c>
      <c r="F8" s="5" t="s">
        <v>30</v>
      </c>
      <c r="G8" s="5" t="s">
        <v>31</v>
      </c>
      <c r="H8" s="5" t="s">
        <v>32</v>
      </c>
      <c r="I8" s="5" t="s">
        <v>33</v>
      </c>
      <c r="J8" s="5" t="s">
        <v>34</v>
      </c>
      <c r="K8" s="5" t="s">
        <v>35</v>
      </c>
      <c r="L8" s="5" t="s">
        <v>36</v>
      </c>
      <c r="M8" s="5" t="s">
        <v>37</v>
      </c>
      <c r="N8" s="5" t="s">
        <v>38</v>
      </c>
      <c r="O8" s="5" t="s">
        <v>39</v>
      </c>
      <c r="P8" s="5" t="s">
        <v>40</v>
      </c>
      <c r="Q8" s="5" t="s">
        <v>41</v>
      </c>
      <c r="R8" s="5" t="s">
        <v>42</v>
      </c>
      <c r="S8" s="5" t="s">
        <v>10</v>
      </c>
      <c r="T8" s="5" t="s">
        <v>43</v>
      </c>
      <c r="U8" s="5" t="s">
        <v>11</v>
      </c>
      <c r="V8" s="5" t="s">
        <v>44</v>
      </c>
      <c r="W8" s="5" t="s">
        <v>45</v>
      </c>
      <c r="X8" s="5" t="s">
        <v>46</v>
      </c>
      <c r="Y8" s="5" t="s">
        <v>47</v>
      </c>
      <c r="Z8" s="5" t="s">
        <v>48</v>
      </c>
      <c r="AA8" s="5" t="s">
        <v>49</v>
      </c>
      <c r="AB8" s="5" t="s">
        <v>50</v>
      </c>
      <c r="AC8" s="5" t="s">
        <v>51</v>
      </c>
      <c r="AD8" s="5" t="s">
        <v>52</v>
      </c>
      <c r="AE8" s="5" t="s">
        <v>53</v>
      </c>
      <c r="AF8" s="5" t="s">
        <v>54</v>
      </c>
      <c r="AG8" s="5" t="s">
        <v>55</v>
      </c>
      <c r="AH8" s="5" t="s">
        <v>56</v>
      </c>
      <c r="AI8" s="5" t="s">
        <v>57</v>
      </c>
      <c r="AJ8" s="5" t="s">
        <v>58</v>
      </c>
      <c r="AK8" s="5" t="s">
        <v>59</v>
      </c>
      <c r="AL8" s="5" t="s">
        <v>60</v>
      </c>
      <c r="AM8" s="5" t="s">
        <v>61</v>
      </c>
      <c r="AN8" s="5" t="s">
        <v>12</v>
      </c>
      <c r="AO8" s="5" t="s">
        <v>13</v>
      </c>
      <c r="AP8" s="5" t="s">
        <v>14</v>
      </c>
      <c r="AQ8" s="5" t="s">
        <v>62</v>
      </c>
      <c r="AR8" s="5" t="s">
        <v>63</v>
      </c>
      <c r="AS8" s="5" t="s">
        <v>15</v>
      </c>
      <c r="AT8" s="5" t="s">
        <v>64</v>
      </c>
      <c r="AU8" s="5" t="s">
        <v>65</v>
      </c>
      <c r="AV8" s="5" t="s">
        <v>66</v>
      </c>
      <c r="AW8" s="5" t="s">
        <v>16</v>
      </c>
    </row>
    <row r="9" spans="1:49" s="7" customFormat="1" x14ac:dyDescent="0.25">
      <c r="A9" s="6" t="s">
        <v>17</v>
      </c>
      <c r="B9" s="8">
        <v>10064508399</v>
      </c>
      <c r="C9" s="8">
        <v>1230867660</v>
      </c>
      <c r="D9" s="8">
        <v>1402035632</v>
      </c>
      <c r="E9" s="8">
        <v>91553595</v>
      </c>
      <c r="F9" s="8">
        <v>35100000</v>
      </c>
      <c r="G9" s="8">
        <v>20000</v>
      </c>
      <c r="H9" s="8">
        <v>1161700</v>
      </c>
      <c r="I9" s="8">
        <v>3195300</v>
      </c>
      <c r="J9" s="8">
        <v>9561300</v>
      </c>
      <c r="K9" s="8">
        <v>20000</v>
      </c>
      <c r="L9" s="9">
        <v>2581672320</v>
      </c>
      <c r="M9" s="9">
        <v>3503180</v>
      </c>
      <c r="N9" s="9">
        <v>1500000</v>
      </c>
      <c r="O9" s="9">
        <v>146709319</v>
      </c>
      <c r="P9" s="9">
        <v>129579083</v>
      </c>
      <c r="Q9" s="9">
        <v>713278955</v>
      </c>
      <c r="R9" s="9">
        <v>1503000</v>
      </c>
      <c r="S9" s="9">
        <v>64148205</v>
      </c>
      <c r="T9" s="9">
        <v>0</v>
      </c>
      <c r="U9" s="9">
        <v>468790520</v>
      </c>
      <c r="V9" s="9">
        <v>31569155</v>
      </c>
      <c r="W9" s="9">
        <v>5598686</v>
      </c>
      <c r="X9" s="9">
        <v>6094265</v>
      </c>
      <c r="Y9" s="9">
        <v>76155967</v>
      </c>
      <c r="Z9" s="9">
        <v>35661344</v>
      </c>
      <c r="AA9" s="9">
        <v>3008000</v>
      </c>
      <c r="AB9" s="9">
        <v>7097987</v>
      </c>
      <c r="AC9" s="9">
        <v>672069</v>
      </c>
      <c r="AD9" s="9">
        <v>676610</v>
      </c>
      <c r="AE9" s="9">
        <v>473516</v>
      </c>
      <c r="AF9" s="9">
        <v>4936579</v>
      </c>
      <c r="AG9" s="9">
        <v>100000</v>
      </c>
      <c r="AH9" s="9">
        <v>100000</v>
      </c>
      <c r="AI9" s="9">
        <v>15000000</v>
      </c>
      <c r="AJ9" s="9">
        <v>23440132</v>
      </c>
      <c r="AK9" s="9">
        <v>83005418</v>
      </c>
      <c r="AL9" s="9">
        <v>2832744</v>
      </c>
      <c r="AM9" s="9">
        <v>143534594</v>
      </c>
      <c r="AN9" s="9">
        <v>154706295</v>
      </c>
      <c r="AO9" s="9">
        <v>37978918</v>
      </c>
      <c r="AP9" s="9">
        <v>673967802</v>
      </c>
      <c r="AQ9" s="9">
        <v>176084983</v>
      </c>
      <c r="AR9" s="9">
        <v>219054</v>
      </c>
      <c r="AS9" s="9">
        <v>138316615</v>
      </c>
      <c r="AT9" s="9">
        <v>514259484</v>
      </c>
      <c r="AU9" s="9">
        <v>737820482</v>
      </c>
      <c r="AV9" s="9">
        <v>11308857</v>
      </c>
      <c r="AW9" s="9">
        <f>SUM(B9:AV9)</f>
        <v>19833327724</v>
      </c>
    </row>
    <row r="10" spans="1:49" s="7" customFormat="1" x14ac:dyDescent="0.25">
      <c r="A10" s="19" t="s">
        <v>0</v>
      </c>
      <c r="B10" s="10">
        <v>7189480299</v>
      </c>
      <c r="C10" s="10">
        <v>319404736</v>
      </c>
      <c r="D10" s="10">
        <v>1402035632</v>
      </c>
      <c r="E10" s="10">
        <v>91553595</v>
      </c>
      <c r="F10" s="10">
        <v>35100000</v>
      </c>
      <c r="G10" s="10">
        <v>20000</v>
      </c>
      <c r="H10" s="10">
        <v>1161700</v>
      </c>
      <c r="I10" s="10">
        <v>3195300</v>
      </c>
      <c r="J10" s="10">
        <v>9561300</v>
      </c>
      <c r="K10" s="10">
        <v>20000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300000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6068265</v>
      </c>
      <c r="Y10" s="11">
        <v>76139967</v>
      </c>
      <c r="Z10" s="11">
        <v>35661344</v>
      </c>
      <c r="AA10" s="11">
        <v>3008000</v>
      </c>
      <c r="AB10" s="11">
        <v>7097987</v>
      </c>
      <c r="AC10" s="11">
        <v>672069</v>
      </c>
      <c r="AD10" s="11">
        <v>655610</v>
      </c>
      <c r="AE10" s="11">
        <v>473516</v>
      </c>
      <c r="AF10" s="11">
        <v>4905579</v>
      </c>
      <c r="AG10" s="11">
        <v>100000</v>
      </c>
      <c r="AH10" s="11">
        <v>100000</v>
      </c>
      <c r="AI10" s="11">
        <v>15000000</v>
      </c>
      <c r="AJ10" s="11">
        <v>23440132</v>
      </c>
      <c r="AK10" s="11">
        <v>80318899</v>
      </c>
      <c r="AL10" s="11">
        <v>2832744</v>
      </c>
      <c r="AM10" s="11">
        <v>143534594</v>
      </c>
      <c r="AN10" s="11">
        <v>154706295</v>
      </c>
      <c r="AO10" s="11">
        <v>783528</v>
      </c>
      <c r="AP10" s="11">
        <v>666818761</v>
      </c>
      <c r="AQ10" s="11">
        <v>176084983</v>
      </c>
      <c r="AR10" s="11">
        <v>169054</v>
      </c>
      <c r="AS10" s="11">
        <v>138316615</v>
      </c>
      <c r="AT10" s="11">
        <v>500157631</v>
      </c>
      <c r="AU10" s="11">
        <v>0</v>
      </c>
      <c r="AV10" s="11">
        <v>538422</v>
      </c>
      <c r="AW10" s="11">
        <f t="shared" ref="AW10:AW27" si="0">SUM(B10:AV10)</f>
        <v>11089416557</v>
      </c>
    </row>
    <row r="11" spans="1:49" s="7" customFormat="1" x14ac:dyDescent="0.25">
      <c r="A11" s="20" t="s">
        <v>1</v>
      </c>
      <c r="B11" s="10">
        <v>6205254966</v>
      </c>
      <c r="C11" s="10">
        <v>309294999</v>
      </c>
      <c r="D11" s="10">
        <v>1402035632</v>
      </c>
      <c r="E11" s="10">
        <v>76435442</v>
      </c>
      <c r="F11" s="10">
        <v>35100000</v>
      </c>
      <c r="G11" s="10">
        <v>20000</v>
      </c>
      <c r="H11" s="10">
        <v>1151700</v>
      </c>
      <c r="I11" s="10">
        <v>10000</v>
      </c>
      <c r="J11" s="10">
        <v>10000</v>
      </c>
      <c r="K11" s="10">
        <v>10000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300000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434000</v>
      </c>
      <c r="Y11" s="11">
        <v>7059285</v>
      </c>
      <c r="Z11" s="11">
        <v>4854937</v>
      </c>
      <c r="AA11" s="11">
        <v>1508000</v>
      </c>
      <c r="AB11" s="11">
        <v>1004018</v>
      </c>
      <c r="AC11" s="11">
        <v>0</v>
      </c>
      <c r="AD11" s="11">
        <v>54900</v>
      </c>
      <c r="AE11" s="11">
        <v>0</v>
      </c>
      <c r="AF11" s="11">
        <v>78000</v>
      </c>
      <c r="AG11" s="11">
        <v>100000</v>
      </c>
      <c r="AH11" s="11">
        <v>100000</v>
      </c>
      <c r="AI11" s="11">
        <v>15000000</v>
      </c>
      <c r="AJ11" s="11">
        <v>0</v>
      </c>
      <c r="AK11" s="11">
        <v>77843740</v>
      </c>
      <c r="AL11" s="11">
        <v>0</v>
      </c>
      <c r="AM11" s="11">
        <v>143534594</v>
      </c>
      <c r="AN11" s="11">
        <v>121562821</v>
      </c>
      <c r="AO11" s="11">
        <v>783528</v>
      </c>
      <c r="AP11" s="11">
        <v>2360228</v>
      </c>
      <c r="AQ11" s="11">
        <v>755282</v>
      </c>
      <c r="AR11" s="11">
        <v>0</v>
      </c>
      <c r="AS11" s="11">
        <v>3103987</v>
      </c>
      <c r="AT11" s="11">
        <v>0</v>
      </c>
      <c r="AU11" s="11">
        <v>0</v>
      </c>
      <c r="AV11" s="11">
        <v>0</v>
      </c>
      <c r="AW11" s="11">
        <f t="shared" si="0"/>
        <v>8409760059</v>
      </c>
    </row>
    <row r="12" spans="1:49" x14ac:dyDescent="0.25">
      <c r="A12" s="21" t="s">
        <v>18</v>
      </c>
      <c r="B12" s="12">
        <v>2323309340</v>
      </c>
      <c r="C12" s="12">
        <v>31547460</v>
      </c>
      <c r="D12" s="12">
        <v>1402035632</v>
      </c>
      <c r="E12" s="12">
        <v>930442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1000</v>
      </c>
      <c r="Z12" s="13">
        <v>2000</v>
      </c>
      <c r="AA12" s="13">
        <v>2000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7240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f t="shared" si="0"/>
        <v>3757835114</v>
      </c>
    </row>
    <row r="13" spans="1:49" x14ac:dyDescent="0.25">
      <c r="A13" s="21" t="s">
        <v>19</v>
      </c>
      <c r="B13" s="12">
        <v>235812515</v>
      </c>
      <c r="C13" s="12">
        <v>196189212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2280928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f t="shared" si="0"/>
        <v>434282655</v>
      </c>
    </row>
    <row r="14" spans="1:49" x14ac:dyDescent="0.25">
      <c r="A14" s="21" t="s">
        <v>20</v>
      </c>
      <c r="B14" s="12">
        <v>3646133111</v>
      </c>
      <c r="C14" s="12">
        <v>81558327</v>
      </c>
      <c r="D14" s="12">
        <v>0</v>
      </c>
      <c r="E14" s="12">
        <v>75505000</v>
      </c>
      <c r="F14" s="12">
        <v>35100000</v>
      </c>
      <c r="G14" s="12">
        <v>20000</v>
      </c>
      <c r="H14" s="12">
        <v>1151700</v>
      </c>
      <c r="I14" s="12">
        <v>10000</v>
      </c>
      <c r="J14" s="12">
        <v>10000</v>
      </c>
      <c r="K14" s="12">
        <v>10000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300000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434000</v>
      </c>
      <c r="Y14" s="13">
        <v>7058285</v>
      </c>
      <c r="Z14" s="13">
        <v>4852937</v>
      </c>
      <c r="AA14" s="13">
        <v>1506000</v>
      </c>
      <c r="AB14" s="13">
        <v>1004018</v>
      </c>
      <c r="AC14" s="13">
        <v>0</v>
      </c>
      <c r="AD14" s="13">
        <v>54900</v>
      </c>
      <c r="AE14" s="13">
        <v>0</v>
      </c>
      <c r="AF14" s="13">
        <v>78000</v>
      </c>
      <c r="AG14" s="13">
        <v>100000</v>
      </c>
      <c r="AH14" s="13">
        <v>100000</v>
      </c>
      <c r="AI14" s="13">
        <v>15000000</v>
      </c>
      <c r="AJ14" s="13">
        <v>0</v>
      </c>
      <c r="AK14" s="13">
        <v>77836500</v>
      </c>
      <c r="AL14" s="13">
        <v>0</v>
      </c>
      <c r="AM14" s="13">
        <v>143534594</v>
      </c>
      <c r="AN14" s="13">
        <v>121562821</v>
      </c>
      <c r="AO14" s="13">
        <v>783528</v>
      </c>
      <c r="AP14" s="13">
        <v>79300</v>
      </c>
      <c r="AQ14" s="13">
        <v>755282</v>
      </c>
      <c r="AR14" s="13">
        <v>0</v>
      </c>
      <c r="AS14" s="13">
        <v>3103987</v>
      </c>
      <c r="AT14" s="13">
        <v>0</v>
      </c>
      <c r="AU14" s="13">
        <v>0</v>
      </c>
      <c r="AV14" s="13">
        <v>0</v>
      </c>
      <c r="AW14" s="13">
        <f t="shared" si="0"/>
        <v>4217642290</v>
      </c>
    </row>
    <row r="15" spans="1:49" s="7" customFormat="1" x14ac:dyDescent="0.25">
      <c r="A15" s="20" t="s">
        <v>2</v>
      </c>
      <c r="B15" s="10">
        <v>796784732</v>
      </c>
      <c r="C15" s="10">
        <v>10109737</v>
      </c>
      <c r="D15" s="10">
        <v>0</v>
      </c>
      <c r="E15" s="10">
        <v>15118153</v>
      </c>
      <c r="F15" s="10">
        <v>0</v>
      </c>
      <c r="G15" s="10">
        <v>0</v>
      </c>
      <c r="H15" s="10">
        <v>10000</v>
      </c>
      <c r="I15" s="10">
        <v>3185300</v>
      </c>
      <c r="J15" s="10">
        <v>9551300</v>
      </c>
      <c r="K15" s="10">
        <v>10000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5634265</v>
      </c>
      <c r="Y15" s="11">
        <v>69080682</v>
      </c>
      <c r="Z15" s="11">
        <v>30806407</v>
      </c>
      <c r="AA15" s="11">
        <v>1500000</v>
      </c>
      <c r="AB15" s="11">
        <v>6093969</v>
      </c>
      <c r="AC15" s="11">
        <v>672069</v>
      </c>
      <c r="AD15" s="11">
        <v>600710</v>
      </c>
      <c r="AE15" s="11">
        <v>473516</v>
      </c>
      <c r="AF15" s="11">
        <v>4827579</v>
      </c>
      <c r="AG15" s="11">
        <v>0</v>
      </c>
      <c r="AH15" s="11">
        <v>0</v>
      </c>
      <c r="AI15" s="11">
        <v>0</v>
      </c>
      <c r="AJ15" s="11">
        <v>23440132</v>
      </c>
      <c r="AK15" s="11">
        <v>2475159</v>
      </c>
      <c r="AL15" s="11">
        <v>2832744</v>
      </c>
      <c r="AM15" s="11">
        <v>0</v>
      </c>
      <c r="AN15" s="11">
        <v>33143474</v>
      </c>
      <c r="AO15" s="11">
        <v>0</v>
      </c>
      <c r="AP15" s="11">
        <v>664458533</v>
      </c>
      <c r="AQ15" s="11">
        <v>175329701</v>
      </c>
      <c r="AR15" s="11">
        <v>169054</v>
      </c>
      <c r="AS15" s="11">
        <v>135212628</v>
      </c>
      <c r="AT15" s="11">
        <v>0</v>
      </c>
      <c r="AU15" s="11">
        <v>0</v>
      </c>
      <c r="AV15" s="11">
        <v>0</v>
      </c>
      <c r="AW15" s="11">
        <f t="shared" si="0"/>
        <v>1991519844</v>
      </c>
    </row>
    <row r="16" spans="1:49" x14ac:dyDescent="0.25">
      <c r="A16" s="21" t="s">
        <v>21</v>
      </c>
      <c r="B16" s="12">
        <v>428146033</v>
      </c>
      <c r="C16" s="12">
        <v>9109737</v>
      </c>
      <c r="D16" s="12">
        <v>0</v>
      </c>
      <c r="E16" s="12">
        <v>15108153</v>
      </c>
      <c r="F16" s="12">
        <v>0</v>
      </c>
      <c r="G16" s="12">
        <v>0</v>
      </c>
      <c r="H16" s="12">
        <v>10000</v>
      </c>
      <c r="I16" s="12">
        <v>3185300</v>
      </c>
      <c r="J16" s="12">
        <v>9551300</v>
      </c>
      <c r="K16" s="12">
        <v>10000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5634265</v>
      </c>
      <c r="Y16" s="13">
        <v>69076382</v>
      </c>
      <c r="Z16" s="13">
        <v>30199663</v>
      </c>
      <c r="AA16" s="13">
        <v>1500000</v>
      </c>
      <c r="AB16" s="13">
        <v>6093969</v>
      </c>
      <c r="AC16" s="13">
        <v>672069</v>
      </c>
      <c r="AD16" s="13">
        <v>600710</v>
      </c>
      <c r="AE16" s="13">
        <v>473516</v>
      </c>
      <c r="AF16" s="13">
        <v>4827579</v>
      </c>
      <c r="AG16" s="13">
        <v>0</v>
      </c>
      <c r="AH16" s="13">
        <v>0</v>
      </c>
      <c r="AI16" s="13">
        <v>0</v>
      </c>
      <c r="AJ16" s="13">
        <v>23440132</v>
      </c>
      <c r="AK16" s="13">
        <v>2475159</v>
      </c>
      <c r="AL16" s="13">
        <v>2832744</v>
      </c>
      <c r="AM16" s="13">
        <v>0</v>
      </c>
      <c r="AN16" s="13">
        <v>33143474</v>
      </c>
      <c r="AO16" s="13">
        <v>0</v>
      </c>
      <c r="AP16" s="13">
        <v>662457533</v>
      </c>
      <c r="AQ16" s="13">
        <v>20388960</v>
      </c>
      <c r="AR16" s="13">
        <v>169054</v>
      </c>
      <c r="AS16" s="13">
        <v>132212628</v>
      </c>
      <c r="AT16" s="13">
        <v>0</v>
      </c>
      <c r="AU16" s="13">
        <v>0</v>
      </c>
      <c r="AV16" s="13">
        <v>0</v>
      </c>
      <c r="AW16" s="13">
        <f t="shared" si="0"/>
        <v>1461318360</v>
      </c>
    </row>
    <row r="17" spans="1:49" x14ac:dyDescent="0.25">
      <c r="A17" s="21" t="s">
        <v>22</v>
      </c>
      <c r="B17" s="12">
        <v>6629252</v>
      </c>
      <c r="C17" s="12">
        <v>1000000</v>
      </c>
      <c r="D17" s="12">
        <v>0</v>
      </c>
      <c r="E17" s="12">
        <v>10000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4300</v>
      </c>
      <c r="Z17" s="13">
        <v>606744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2000000</v>
      </c>
      <c r="AQ17" s="13">
        <v>4300</v>
      </c>
      <c r="AR17" s="13">
        <v>0</v>
      </c>
      <c r="AS17" s="13">
        <v>3000000</v>
      </c>
      <c r="AT17" s="13">
        <v>0</v>
      </c>
      <c r="AU17" s="13">
        <v>0</v>
      </c>
      <c r="AV17" s="13">
        <v>0</v>
      </c>
      <c r="AW17" s="13">
        <f t="shared" si="0"/>
        <v>13254596</v>
      </c>
    </row>
    <row r="18" spans="1:49" x14ac:dyDescent="0.25">
      <c r="A18" s="21" t="s">
        <v>23</v>
      </c>
      <c r="B18" s="12">
        <v>362009447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1000</v>
      </c>
      <c r="AQ18" s="13">
        <v>154936441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f t="shared" si="0"/>
        <v>516946888</v>
      </c>
    </row>
    <row r="19" spans="1:49" s="7" customFormat="1" x14ac:dyDescent="0.25">
      <c r="A19" s="20" t="s">
        <v>3</v>
      </c>
      <c r="B19" s="10">
        <v>187440601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500157631</v>
      </c>
      <c r="AU19" s="11">
        <v>0</v>
      </c>
      <c r="AV19" s="11">
        <v>538422</v>
      </c>
      <c r="AW19" s="11">
        <f t="shared" si="0"/>
        <v>688136654</v>
      </c>
    </row>
    <row r="20" spans="1:49" x14ac:dyDescent="0.25">
      <c r="A20" s="21" t="s">
        <v>3</v>
      </c>
      <c r="B20" s="12">
        <v>187440601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500157631</v>
      </c>
      <c r="AU20" s="13">
        <v>0</v>
      </c>
      <c r="AV20" s="13">
        <v>538422</v>
      </c>
      <c r="AW20" s="13">
        <f t="shared" si="0"/>
        <v>688136654</v>
      </c>
    </row>
    <row r="21" spans="1:49" s="7" customFormat="1" x14ac:dyDescent="0.25">
      <c r="A21" s="19" t="s">
        <v>24</v>
      </c>
      <c r="B21" s="10">
        <v>2875028100</v>
      </c>
      <c r="C21" s="10">
        <v>911462924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1">
        <v>2581672320</v>
      </c>
      <c r="M21" s="11">
        <v>3503180</v>
      </c>
      <c r="N21" s="11">
        <v>1500000</v>
      </c>
      <c r="O21" s="11">
        <v>146709319</v>
      </c>
      <c r="P21" s="11">
        <v>129579083</v>
      </c>
      <c r="Q21" s="11">
        <v>713278955</v>
      </c>
      <c r="R21" s="11">
        <v>1203000</v>
      </c>
      <c r="S21" s="11">
        <v>64148205</v>
      </c>
      <c r="T21" s="11">
        <v>0</v>
      </c>
      <c r="U21" s="11">
        <v>468790520</v>
      </c>
      <c r="V21" s="11">
        <v>31569155</v>
      </c>
      <c r="W21" s="11">
        <v>5598686</v>
      </c>
      <c r="X21" s="11">
        <v>26000</v>
      </c>
      <c r="Y21" s="11">
        <v>16000</v>
      </c>
      <c r="Z21" s="11">
        <v>0</v>
      </c>
      <c r="AA21" s="11">
        <v>0</v>
      </c>
      <c r="AB21" s="11">
        <v>0</v>
      </c>
      <c r="AC21" s="11">
        <v>0</v>
      </c>
      <c r="AD21" s="11">
        <v>21000</v>
      </c>
      <c r="AE21" s="11">
        <v>0</v>
      </c>
      <c r="AF21" s="11">
        <v>31000</v>
      </c>
      <c r="AG21" s="11">
        <v>0</v>
      </c>
      <c r="AH21" s="11">
        <v>0</v>
      </c>
      <c r="AI21" s="11">
        <v>0</v>
      </c>
      <c r="AJ21" s="11">
        <v>0</v>
      </c>
      <c r="AK21" s="11">
        <v>2686519</v>
      </c>
      <c r="AL21" s="11">
        <v>0</v>
      </c>
      <c r="AM21" s="11">
        <v>0</v>
      </c>
      <c r="AN21" s="11">
        <v>0</v>
      </c>
      <c r="AO21" s="11">
        <v>37195390</v>
      </c>
      <c r="AP21" s="11">
        <v>7149041</v>
      </c>
      <c r="AQ21" s="11">
        <v>0</v>
      </c>
      <c r="AR21" s="11">
        <v>50000</v>
      </c>
      <c r="AS21" s="11">
        <v>0</v>
      </c>
      <c r="AT21" s="11">
        <v>14101853</v>
      </c>
      <c r="AU21" s="11">
        <v>737820482</v>
      </c>
      <c r="AV21" s="11">
        <v>10770435</v>
      </c>
      <c r="AW21" s="11">
        <f t="shared" si="0"/>
        <v>8743911167</v>
      </c>
    </row>
    <row r="22" spans="1:49" s="7" customFormat="1" x14ac:dyDescent="0.25">
      <c r="A22" s="20" t="s">
        <v>1</v>
      </c>
      <c r="B22" s="10">
        <v>2859449906</v>
      </c>
      <c r="C22" s="10">
        <v>911411924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1">
        <v>2581672320</v>
      </c>
      <c r="M22" s="11">
        <v>70000</v>
      </c>
      <c r="N22" s="11">
        <v>1500000</v>
      </c>
      <c r="O22" s="11">
        <v>146709319</v>
      </c>
      <c r="P22" s="11">
        <v>129579083</v>
      </c>
      <c r="Q22" s="11">
        <v>712165955</v>
      </c>
      <c r="R22" s="11">
        <v>128000</v>
      </c>
      <c r="S22" s="11">
        <v>11966346</v>
      </c>
      <c r="T22" s="11">
        <v>0</v>
      </c>
      <c r="U22" s="11">
        <v>468024414</v>
      </c>
      <c r="V22" s="11">
        <v>29676243</v>
      </c>
      <c r="W22" s="11">
        <v>5054277</v>
      </c>
      <c r="X22" s="11">
        <v>5000</v>
      </c>
      <c r="Y22" s="11">
        <v>5000</v>
      </c>
      <c r="Z22" s="11">
        <v>0</v>
      </c>
      <c r="AA22" s="11">
        <v>0</v>
      </c>
      <c r="AB22" s="11">
        <v>0</v>
      </c>
      <c r="AC22" s="11">
        <v>0</v>
      </c>
      <c r="AD22" s="11">
        <v>1000</v>
      </c>
      <c r="AE22" s="11">
        <v>0</v>
      </c>
      <c r="AF22" s="11">
        <v>21000</v>
      </c>
      <c r="AG22" s="11">
        <v>0</v>
      </c>
      <c r="AH22" s="11">
        <v>0</v>
      </c>
      <c r="AI22" s="11">
        <v>0</v>
      </c>
      <c r="AJ22" s="11">
        <v>0</v>
      </c>
      <c r="AK22" s="11">
        <v>2634519</v>
      </c>
      <c r="AL22" s="11">
        <v>0</v>
      </c>
      <c r="AM22" s="11">
        <v>0</v>
      </c>
      <c r="AN22" s="11">
        <v>0</v>
      </c>
      <c r="AO22" s="11">
        <v>37195390</v>
      </c>
      <c r="AP22" s="11">
        <v>129000</v>
      </c>
      <c r="AQ22" s="11">
        <v>0</v>
      </c>
      <c r="AR22" s="11">
        <v>0</v>
      </c>
      <c r="AS22" s="11">
        <v>0</v>
      </c>
      <c r="AT22" s="11">
        <v>14101853</v>
      </c>
      <c r="AU22" s="11">
        <v>737820482</v>
      </c>
      <c r="AV22" s="11">
        <v>10519746</v>
      </c>
      <c r="AW22" s="11">
        <f t="shared" si="0"/>
        <v>8659840777</v>
      </c>
    </row>
    <row r="23" spans="1:49" x14ac:dyDescent="0.25">
      <c r="A23" s="21" t="s">
        <v>18</v>
      </c>
      <c r="B23" s="12">
        <v>1762055354</v>
      </c>
      <c r="C23" s="12">
        <v>910849900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3">
        <v>556460</v>
      </c>
      <c r="M23" s="13">
        <v>0</v>
      </c>
      <c r="N23" s="13">
        <v>0</v>
      </c>
      <c r="O23" s="13">
        <v>146709319</v>
      </c>
      <c r="P23" s="13">
        <v>10075887</v>
      </c>
      <c r="Q23" s="13">
        <v>0</v>
      </c>
      <c r="R23" s="13">
        <v>0</v>
      </c>
      <c r="S23" s="13">
        <v>0</v>
      </c>
      <c r="T23" s="13">
        <v>0</v>
      </c>
      <c r="U23" s="13">
        <v>278057383</v>
      </c>
      <c r="V23" s="13">
        <v>9907002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1800000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14099853</v>
      </c>
      <c r="AU23" s="13">
        <v>733675326</v>
      </c>
      <c r="AV23" s="13">
        <v>7452786</v>
      </c>
      <c r="AW23" s="13">
        <f t="shared" si="0"/>
        <v>3875239270</v>
      </c>
    </row>
    <row r="24" spans="1:49" x14ac:dyDescent="0.25">
      <c r="A24" s="21" t="s">
        <v>20</v>
      </c>
      <c r="B24" s="12">
        <v>1097394552</v>
      </c>
      <c r="C24" s="12">
        <v>562024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3">
        <v>2581115860</v>
      </c>
      <c r="M24" s="13">
        <v>70000</v>
      </c>
      <c r="N24" s="13">
        <v>1500000</v>
      </c>
      <c r="O24" s="13">
        <v>0</v>
      </c>
      <c r="P24" s="13">
        <v>119503196</v>
      </c>
      <c r="Q24" s="13">
        <v>712165955</v>
      </c>
      <c r="R24" s="13">
        <v>128000</v>
      </c>
      <c r="S24" s="13">
        <v>11966346</v>
      </c>
      <c r="T24" s="13">
        <v>0</v>
      </c>
      <c r="U24" s="13">
        <v>189967031</v>
      </c>
      <c r="V24" s="13">
        <v>19769241</v>
      </c>
      <c r="W24" s="13">
        <v>5054277</v>
      </c>
      <c r="X24" s="13">
        <v>5000</v>
      </c>
      <c r="Y24" s="13">
        <v>5000</v>
      </c>
      <c r="Z24" s="13">
        <v>0</v>
      </c>
      <c r="AA24" s="13">
        <v>0</v>
      </c>
      <c r="AB24" s="13">
        <v>0</v>
      </c>
      <c r="AC24" s="13">
        <v>0</v>
      </c>
      <c r="AD24" s="13">
        <v>1000</v>
      </c>
      <c r="AE24" s="13">
        <v>0</v>
      </c>
      <c r="AF24" s="13">
        <v>21000</v>
      </c>
      <c r="AG24" s="13">
        <v>0</v>
      </c>
      <c r="AH24" s="13">
        <v>0</v>
      </c>
      <c r="AI24" s="13">
        <v>0</v>
      </c>
      <c r="AJ24" s="13">
        <v>0</v>
      </c>
      <c r="AK24" s="13">
        <v>834519</v>
      </c>
      <c r="AL24" s="13">
        <v>0</v>
      </c>
      <c r="AM24" s="13">
        <v>0</v>
      </c>
      <c r="AN24" s="13">
        <v>0</v>
      </c>
      <c r="AO24" s="13">
        <v>37195390</v>
      </c>
      <c r="AP24" s="13">
        <v>129000</v>
      </c>
      <c r="AQ24" s="13">
        <v>0</v>
      </c>
      <c r="AR24" s="13">
        <v>0</v>
      </c>
      <c r="AS24" s="13">
        <v>0</v>
      </c>
      <c r="AT24" s="13">
        <v>2000</v>
      </c>
      <c r="AU24" s="13">
        <v>4145156</v>
      </c>
      <c r="AV24" s="13">
        <v>3066960</v>
      </c>
      <c r="AW24" s="13">
        <f t="shared" si="0"/>
        <v>4784601507</v>
      </c>
    </row>
    <row r="25" spans="1:49" s="7" customFormat="1" x14ac:dyDescent="0.25">
      <c r="A25" s="20" t="s">
        <v>2</v>
      </c>
      <c r="B25" s="10">
        <v>15578194</v>
      </c>
      <c r="C25" s="10">
        <v>51000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1">
        <v>0</v>
      </c>
      <c r="M25" s="11">
        <v>3433180</v>
      </c>
      <c r="N25" s="11">
        <v>0</v>
      </c>
      <c r="O25" s="11">
        <v>0</v>
      </c>
      <c r="P25" s="11">
        <v>0</v>
      </c>
      <c r="Q25" s="11">
        <v>1113000</v>
      </c>
      <c r="R25" s="11">
        <v>1075000</v>
      </c>
      <c r="S25" s="11">
        <v>52181859</v>
      </c>
      <c r="T25" s="11">
        <v>0</v>
      </c>
      <c r="U25" s="11">
        <v>766106</v>
      </c>
      <c r="V25" s="11">
        <v>1892912</v>
      </c>
      <c r="W25" s="11">
        <v>544409</v>
      </c>
      <c r="X25" s="11">
        <v>21000</v>
      </c>
      <c r="Y25" s="11">
        <v>11000</v>
      </c>
      <c r="Z25" s="11">
        <v>0</v>
      </c>
      <c r="AA25" s="11">
        <v>0</v>
      </c>
      <c r="AB25" s="11">
        <v>0</v>
      </c>
      <c r="AC25" s="11">
        <v>0</v>
      </c>
      <c r="AD25" s="11">
        <v>20000</v>
      </c>
      <c r="AE25" s="11">
        <v>0</v>
      </c>
      <c r="AF25" s="11">
        <v>10000</v>
      </c>
      <c r="AG25" s="11">
        <v>0</v>
      </c>
      <c r="AH25" s="11">
        <v>0</v>
      </c>
      <c r="AI25" s="11">
        <v>0</v>
      </c>
      <c r="AJ25" s="11">
        <v>0</v>
      </c>
      <c r="AK25" s="11">
        <v>52000</v>
      </c>
      <c r="AL25" s="11">
        <v>0</v>
      </c>
      <c r="AM25" s="11">
        <v>0</v>
      </c>
      <c r="AN25" s="11">
        <v>0</v>
      </c>
      <c r="AO25" s="11">
        <v>0</v>
      </c>
      <c r="AP25" s="11">
        <v>7020041</v>
      </c>
      <c r="AQ25" s="11">
        <v>0</v>
      </c>
      <c r="AR25" s="11">
        <v>50000</v>
      </c>
      <c r="AS25" s="11">
        <v>0</v>
      </c>
      <c r="AT25" s="11">
        <v>0</v>
      </c>
      <c r="AU25" s="11">
        <v>0</v>
      </c>
      <c r="AV25" s="11">
        <v>250689</v>
      </c>
      <c r="AW25" s="11">
        <f t="shared" si="0"/>
        <v>84070390</v>
      </c>
    </row>
    <row r="26" spans="1:49" x14ac:dyDescent="0.25">
      <c r="A26" s="21" t="s">
        <v>21</v>
      </c>
      <c r="B26" s="12">
        <v>9005648</v>
      </c>
      <c r="C26" s="12">
        <v>51000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3">
        <v>0</v>
      </c>
      <c r="M26" s="13">
        <v>3433180</v>
      </c>
      <c r="N26" s="13">
        <v>0</v>
      </c>
      <c r="O26" s="13">
        <v>0</v>
      </c>
      <c r="P26" s="13">
        <v>0</v>
      </c>
      <c r="Q26" s="13">
        <v>1013000</v>
      </c>
      <c r="R26" s="13">
        <v>1075000</v>
      </c>
      <c r="S26" s="13">
        <v>52181859</v>
      </c>
      <c r="T26" s="13">
        <v>0</v>
      </c>
      <c r="U26" s="13">
        <v>766106</v>
      </c>
      <c r="V26" s="13">
        <v>1892912</v>
      </c>
      <c r="W26" s="13">
        <v>544409</v>
      </c>
      <c r="X26" s="13">
        <v>21000</v>
      </c>
      <c r="Y26" s="13">
        <v>11000</v>
      </c>
      <c r="Z26" s="13">
        <v>0</v>
      </c>
      <c r="AA26" s="13">
        <v>0</v>
      </c>
      <c r="AB26" s="13">
        <v>0</v>
      </c>
      <c r="AC26" s="13">
        <v>0</v>
      </c>
      <c r="AD26" s="13">
        <v>20000</v>
      </c>
      <c r="AE26" s="13">
        <v>0</v>
      </c>
      <c r="AF26" s="13">
        <v>10000</v>
      </c>
      <c r="AG26" s="13">
        <v>0</v>
      </c>
      <c r="AH26" s="13">
        <v>0</v>
      </c>
      <c r="AI26" s="13">
        <v>0</v>
      </c>
      <c r="AJ26" s="13">
        <v>0</v>
      </c>
      <c r="AK26" s="13">
        <v>52000</v>
      </c>
      <c r="AL26" s="13">
        <v>0</v>
      </c>
      <c r="AM26" s="13">
        <v>0</v>
      </c>
      <c r="AN26" s="13">
        <v>0</v>
      </c>
      <c r="AO26" s="13">
        <v>0</v>
      </c>
      <c r="AP26" s="13">
        <v>7020041</v>
      </c>
      <c r="AQ26" s="13">
        <v>0</v>
      </c>
      <c r="AR26" s="13">
        <v>50000</v>
      </c>
      <c r="AS26" s="13">
        <v>0</v>
      </c>
      <c r="AT26" s="13">
        <v>0</v>
      </c>
      <c r="AU26" s="13">
        <v>0</v>
      </c>
      <c r="AV26" s="13">
        <v>250689</v>
      </c>
      <c r="AW26" s="13">
        <f t="shared" si="0"/>
        <v>77397844</v>
      </c>
    </row>
    <row r="27" spans="1:49" x14ac:dyDescent="0.25">
      <c r="A27" s="22" t="s">
        <v>22</v>
      </c>
      <c r="B27" s="14">
        <v>6572546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100000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f t="shared" si="0"/>
        <v>6672546</v>
      </c>
    </row>
    <row r="28" spans="1:49" x14ac:dyDescent="0.25">
      <c r="A28" s="18" t="s">
        <v>27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7"/>
    </row>
  </sheetData>
  <mergeCells count="3">
    <mergeCell ref="B7:AW7"/>
    <mergeCell ref="B6:AW6"/>
    <mergeCell ref="A6:A8"/>
  </mergeCells>
  <printOptions horizontalCentered="1"/>
  <pageMargins left="0" right="0" top="0.59055118110236227" bottom="0.19685039370078741" header="0.31496062992125984" footer="0.31496062992125984"/>
  <pageSetup paperSize="9" scale="72" fitToHeight="3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 Esfera Governo 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2021-05-25T21:20:32Z</cp:lastPrinted>
  <dcterms:created xsi:type="dcterms:W3CDTF">2021-05-24T22:05:08Z</dcterms:created>
  <dcterms:modified xsi:type="dcterms:W3CDTF">2023-09-28T19:41:14Z</dcterms:modified>
</cp:coreProperties>
</file>