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128290\Desktop\Demandas\demonstrativos ploa2023\Envio CMBH e Portal\"/>
    </mc:Choice>
  </mc:AlternateContent>
  <xr:revisionPtr revIDLastSave="0" documentId="13_ncr:1_{0334C3BB-BB7B-480B-AED5-B261E3B3BEB3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LOA0004c_1307" sheetId="1" r:id="rId1"/>
  </sheets>
  <calcPr calcId="191029"/>
</workbook>
</file>

<file path=xl/calcChain.xml><?xml version="1.0" encoding="utf-8"?>
<calcChain xmlns="http://schemas.openxmlformats.org/spreadsheetml/2006/main">
  <c r="C14" i="1" l="1"/>
  <c r="D14" i="1"/>
  <c r="E13" i="1" l="1"/>
  <c r="E12" i="1"/>
  <c r="E11" i="1"/>
  <c r="E10" i="1"/>
  <c r="E9" i="1"/>
  <c r="E8" i="1"/>
  <c r="E7" i="1"/>
  <c r="E14" i="1" l="1"/>
</calcChain>
</file>

<file path=xl/sharedStrings.xml><?xml version="1.0" encoding="utf-8"?>
<sst xmlns="http://schemas.openxmlformats.org/spreadsheetml/2006/main" count="17" uniqueCount="17">
  <si>
    <t>MUNICIPIO DE BELO HORIZONTE</t>
  </si>
  <si>
    <t>Demonstrativo Consolidado da Despesa</t>
  </si>
  <si>
    <t>CÓDIGO</t>
  </si>
  <si>
    <t>ESPECIFICAÇÃO</t>
  </si>
  <si>
    <t>RECURSOS ORDINÁRIOS DO TESOURO</t>
  </si>
  <si>
    <t>RECURSOS VINCULADOS</t>
  </si>
  <si>
    <t>TOTAL</t>
  </si>
  <si>
    <t>PESSOAL E ENCARGOS SOCIAIS</t>
  </si>
  <si>
    <t>JUROS E ENCARGOS DA DÍVIDA</t>
  </si>
  <si>
    <t>OUTRAS DESPESAS CORRENTES</t>
  </si>
  <si>
    <t>INVESTIMENTOS</t>
  </si>
  <si>
    <t>INVERSÕES FINANCEIRAS</t>
  </si>
  <si>
    <t>AMORTIZAÇÃO DA DÍVIDA</t>
  </si>
  <si>
    <t>RESERVA DE CONTINGÊNCIA</t>
  </si>
  <si>
    <t>TOTAL GERAL</t>
  </si>
  <si>
    <t>Fonte: GRP - 2022</t>
  </si>
  <si>
    <t>Proposta Orçamentária - Orçamento Anual do Exercício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</si>
</sst>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3" formatCode="_-* #,##0.00_-;\-* #,##0.00_-;_-* &quot;-&quot;??_-;_-@_-"/>
    <numFmt numFmtId="165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ont="1"/>
    <xf numFmtId="8" fontId="0" fillId="0" borderId="0" xfId="0" applyNumberFormat="1" applyFont="1"/>
    <xf numFmtId="0" fontId="0" fillId="0" borderId="1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1" xfId="0" applyFont="1" applyBorder="1"/>
    <xf numFmtId="0" fontId="0" fillId="0" borderId="12" xfId="0" applyFont="1" applyBorder="1" applyAlignment="1">
      <alignment horizontal="center"/>
    </xf>
    <xf numFmtId="0" fontId="0" fillId="0" borderId="12" xfId="0" applyFont="1" applyBorder="1"/>
    <xf numFmtId="0" fontId="0" fillId="0" borderId="13" xfId="0" applyFont="1" applyBorder="1" applyAlignment="1">
      <alignment horizontal="center"/>
    </xf>
    <xf numFmtId="0" fontId="0" fillId="0" borderId="13" xfId="0" applyFont="1" applyBorder="1"/>
    <xf numFmtId="0" fontId="0" fillId="0" borderId="10" xfId="0" applyFont="1" applyBorder="1"/>
    <xf numFmtId="0" fontId="18" fillId="0" borderId="0" xfId="0" applyFont="1"/>
    <xf numFmtId="165" fontId="0" fillId="0" borderId="11" xfId="42" applyNumberFormat="1" applyFont="1" applyBorder="1"/>
    <xf numFmtId="165" fontId="0" fillId="0" borderId="12" xfId="42" applyNumberFormat="1" applyFont="1" applyBorder="1"/>
    <xf numFmtId="165" fontId="0" fillId="0" borderId="13" xfId="42" applyNumberFormat="1" applyFont="1" applyBorder="1"/>
    <xf numFmtId="165" fontId="0" fillId="0" borderId="10" xfId="42" applyNumberFormat="1" applyFont="1" applyBorder="1"/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workbookViewId="0">
      <selection activeCell="G9" sqref="G9"/>
    </sheetView>
  </sheetViews>
  <sheetFormatPr defaultRowHeight="15" x14ac:dyDescent="0.25"/>
  <cols>
    <col min="1" max="1" width="10.140625" style="1" customWidth="1"/>
    <col min="2" max="2" width="28.5703125" style="1" bestFit="1" customWidth="1"/>
    <col min="3" max="3" width="34.7109375" style="1" bestFit="1" customWidth="1"/>
    <col min="4" max="4" width="25" style="1" customWidth="1"/>
    <col min="5" max="5" width="20.5703125" style="1" customWidth="1"/>
    <col min="6" max="16384" width="9.140625" style="1"/>
  </cols>
  <sheetData>
    <row r="1" spans="1:5" x14ac:dyDescent="0.25">
      <c r="A1" s="1" t="s">
        <v>0</v>
      </c>
    </row>
    <row r="2" spans="1:5" x14ac:dyDescent="0.25">
      <c r="A2" s="1" t="s">
        <v>1</v>
      </c>
    </row>
    <row r="3" spans="1:5" x14ac:dyDescent="0.25">
      <c r="A3" s="1" t="s">
        <v>16</v>
      </c>
    </row>
    <row r="5" spans="1:5" x14ac:dyDescent="0.25">
      <c r="E5" s="2">
        <v>1</v>
      </c>
    </row>
    <row r="6" spans="1:5" s="4" customFormat="1" x14ac:dyDescent="0.25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</row>
    <row r="7" spans="1:5" x14ac:dyDescent="0.25">
      <c r="A7" s="5">
        <v>31</v>
      </c>
      <c r="B7" s="6" t="s">
        <v>7</v>
      </c>
      <c r="C7" s="13">
        <v>5593670308</v>
      </c>
      <c r="D7" s="13">
        <v>996796071</v>
      </c>
      <c r="E7" s="13">
        <f>SUM(C7:D7)</f>
        <v>6590466379</v>
      </c>
    </row>
    <row r="8" spans="1:5" x14ac:dyDescent="0.25">
      <c r="A8" s="7">
        <v>32</v>
      </c>
      <c r="B8" s="8" t="s">
        <v>8</v>
      </c>
      <c r="C8" s="14">
        <v>384479999</v>
      </c>
      <c r="D8" s="14">
        <v>6480000</v>
      </c>
      <c r="E8" s="14">
        <f t="shared" ref="E8:E13" si="0">SUM(C8:D8)</f>
        <v>390959999</v>
      </c>
    </row>
    <row r="9" spans="1:5" x14ac:dyDescent="0.25">
      <c r="A9" s="7">
        <v>33</v>
      </c>
      <c r="B9" s="8" t="s">
        <v>9</v>
      </c>
      <c r="C9" s="14">
        <v>4033053466</v>
      </c>
      <c r="D9" s="14">
        <v>3578322376</v>
      </c>
      <c r="E9" s="14">
        <f t="shared" si="0"/>
        <v>7611375842</v>
      </c>
    </row>
    <row r="10" spans="1:5" x14ac:dyDescent="0.25">
      <c r="A10" s="7">
        <v>44</v>
      </c>
      <c r="B10" s="8" t="s">
        <v>10</v>
      </c>
      <c r="C10" s="14">
        <v>640941691</v>
      </c>
      <c r="D10" s="14">
        <v>876965327</v>
      </c>
      <c r="E10" s="14">
        <f t="shared" si="0"/>
        <v>1517907018</v>
      </c>
    </row>
    <row r="11" spans="1:5" x14ac:dyDescent="0.25">
      <c r="A11" s="7">
        <v>45</v>
      </c>
      <c r="B11" s="8" t="s">
        <v>11</v>
      </c>
      <c r="C11" s="14">
        <v>16344949</v>
      </c>
      <c r="D11" s="14">
        <v>18368100</v>
      </c>
      <c r="E11" s="14">
        <f t="shared" si="0"/>
        <v>34713049</v>
      </c>
    </row>
    <row r="12" spans="1:5" x14ac:dyDescent="0.25">
      <c r="A12" s="7">
        <v>46</v>
      </c>
      <c r="B12" s="8" t="s">
        <v>12</v>
      </c>
      <c r="C12" s="14">
        <v>460080000</v>
      </c>
      <c r="D12" s="14">
        <v>0</v>
      </c>
      <c r="E12" s="14">
        <f t="shared" si="0"/>
        <v>460080000</v>
      </c>
    </row>
    <row r="13" spans="1:5" x14ac:dyDescent="0.25">
      <c r="A13" s="9">
        <v>99</v>
      </c>
      <c r="B13" s="10" t="s">
        <v>13</v>
      </c>
      <c r="C13" s="15">
        <v>136635288</v>
      </c>
      <c r="D13" s="15">
        <v>399534307</v>
      </c>
      <c r="E13" s="15">
        <f t="shared" si="0"/>
        <v>536169595</v>
      </c>
    </row>
    <row r="14" spans="1:5" x14ac:dyDescent="0.25">
      <c r="A14" s="11" t="s">
        <v>14</v>
      </c>
      <c r="B14" s="11"/>
      <c r="C14" s="16">
        <f>SUM(C7:C13)</f>
        <v>11265205701</v>
      </c>
      <c r="D14" s="16">
        <f t="shared" ref="D14:E14" si="1">SUM(D7:D13)</f>
        <v>5876466181</v>
      </c>
      <c r="E14" s="16">
        <f t="shared" si="1"/>
        <v>17141671882</v>
      </c>
    </row>
    <row r="15" spans="1:5" x14ac:dyDescent="0.25">
      <c r="A15" s="12" t="s">
        <v>15</v>
      </c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RLOA0004c_1307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MARIANO LOMASSO COSTA PR034025</dc:creator>
  <cp:lastModifiedBy>MARIANA GOMES MENDES PR128290</cp:lastModifiedBy>
  <cp:lastPrinted>2021-05-25T21:13:14Z</cp:lastPrinted>
  <dcterms:created xsi:type="dcterms:W3CDTF">2021-03-31T13:33:00Z</dcterms:created>
  <dcterms:modified xsi:type="dcterms:W3CDTF">2022-10-03T13:05:36Z</dcterms:modified>
</cp:coreProperties>
</file>