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128290\Desktop\Demandas\demonstrativos ploa2023\Envio CMBH e Portal\"/>
    </mc:Choice>
  </mc:AlternateContent>
  <xr:revisionPtr revIDLastSave="0" documentId="13_ncr:1_{55B82B1D-C61C-4B00-B2B5-4139192C14AB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LOA0082_1307" sheetId="1" r:id="rId1"/>
  </sheets>
  <calcPr calcId="191029"/>
</workbook>
</file>

<file path=xl/calcChain.xml><?xml version="1.0" encoding="utf-8"?>
<calcChain xmlns="http://schemas.openxmlformats.org/spreadsheetml/2006/main">
  <c r="B7" i="1" l="1"/>
  <c r="B14" i="1"/>
  <c r="B22" i="1" l="1"/>
</calcChain>
</file>

<file path=xl/sharedStrings.xml><?xml version="1.0" encoding="utf-8"?>
<sst xmlns="http://schemas.openxmlformats.org/spreadsheetml/2006/main" count="27" uniqueCount="27">
  <si>
    <t>MUNICIPIO DE BELO HORIZONTE</t>
  </si>
  <si>
    <t>DISCRIMINAÇÃO DA RECEITA</t>
  </si>
  <si>
    <t>A - RECEITAS TRIBUTÁRIAS</t>
  </si>
  <si>
    <t xml:space="preserve">     IMPOSTOS</t>
  </si>
  <si>
    <t xml:space="preserve">     TAXAS</t>
  </si>
  <si>
    <t>B - TRANSFERÊNCIAS CORRENTES</t>
  </si>
  <si>
    <t>GRUPOS DE NATUREZA DE DESPESA</t>
  </si>
  <si>
    <t>VALOR</t>
  </si>
  <si>
    <t>PESSOAL E ENCARGOS SOCIAIS</t>
  </si>
  <si>
    <t>DESPESAS DE CAPITAL</t>
  </si>
  <si>
    <t>OUTRAS DESPESAS CORRENTES</t>
  </si>
  <si>
    <t>TOTAL RECEITA ( A + B )</t>
  </si>
  <si>
    <t>APLICAÇÃO NA MANUTENÇÃO DO LEGISLATIVO  4,50 %</t>
  </si>
  <si>
    <t>Fonte: GRP - 2022</t>
  </si>
  <si>
    <t>Demonstrativo da Estimativa de Aplicação de Recursos na Manutenção do Legislativo para o Exercício de 2023</t>
  </si>
  <si>
    <t>Proposta Orçamentária - Orçamento Anual do Exercício de 2023</t>
  </si>
  <si>
    <t>ARRECADAÇÃO PROVÁVEL DE 2022</t>
  </si>
  <si>
    <t xml:space="preserve">          ITBI - PRINC</t>
  </si>
  <si>
    <t xml:space="preserve">          ISS EMPRESA - PRINC</t>
  </si>
  <si>
    <t xml:space="preserve">          IRRF FUNCIONÁRIOS - PRINC</t>
  </si>
  <si>
    <t xml:space="preserve">          IPTU - PRINC</t>
  </si>
  <si>
    <t xml:space="preserve">          COTA-PARTE IPVA - PRINC</t>
  </si>
  <si>
    <t xml:space="preserve">          COTA-PARTE IPI - EXPORTAÇÃO - PRINC</t>
  </si>
  <si>
    <t xml:space="preserve">          COTA-PARTE CONT INTERV DOMÍNIO ECON - CIDE - PRINC</t>
  </si>
  <si>
    <t xml:space="preserve">          COTA-PARTE DO FPM - PRINC</t>
  </si>
  <si>
    <t xml:space="preserve">          COTA-PARTE DO ICMS - PRINC</t>
  </si>
  <si>
    <t xml:space="preserve">          COTA-PARTE IMP S/ PROPR TERRIT RURAL - PRINC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</si>
</sst>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ont="1"/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164" fontId="0" fillId="0" borderId="0" xfId="0" applyNumberFormat="1" applyFont="1"/>
    <xf numFmtId="0" fontId="18" fillId="0" borderId="13" xfId="0" applyFont="1" applyFill="1" applyBorder="1"/>
    <xf numFmtId="165" fontId="0" fillId="0" borderId="11" xfId="42" applyNumberFormat="1" applyFont="1" applyBorder="1"/>
    <xf numFmtId="165" fontId="0" fillId="0" borderId="11" xfId="42" applyNumberFormat="1" applyFont="1" applyBorder="1" applyAlignment="1">
      <alignment horizontal="center"/>
    </xf>
    <xf numFmtId="165" fontId="0" fillId="0" borderId="12" xfId="42" applyNumberFormat="1" applyFont="1" applyBorder="1"/>
    <xf numFmtId="165" fontId="0" fillId="0" borderId="11" xfId="0" applyNumberFormat="1" applyFont="1" applyBorder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zoomScaleNormal="100" workbookViewId="0">
      <selection activeCell="B10" sqref="B10"/>
    </sheetView>
  </sheetViews>
  <sheetFormatPr defaultColWidth="34.85546875" defaultRowHeight="15" x14ac:dyDescent="0.25"/>
  <cols>
    <col min="1" max="1" width="58.28515625" style="1" customWidth="1"/>
    <col min="2" max="2" width="38" style="1" customWidth="1"/>
    <col min="3" max="16384" width="34.85546875" style="1"/>
  </cols>
  <sheetData>
    <row r="1" spans="1:2" x14ac:dyDescent="0.25">
      <c r="A1" s="1" t="s">
        <v>0</v>
      </c>
    </row>
    <row r="2" spans="1:2" x14ac:dyDescent="0.25">
      <c r="A2" s="1" t="s">
        <v>14</v>
      </c>
    </row>
    <row r="3" spans="1:2" x14ac:dyDescent="0.25">
      <c r="A3" s="1" t="s">
        <v>15</v>
      </c>
    </row>
    <row r="5" spans="1:2" x14ac:dyDescent="0.25">
      <c r="B5" s="6">
        <v>1</v>
      </c>
    </row>
    <row r="6" spans="1:2" x14ac:dyDescent="0.25">
      <c r="A6" s="2" t="s">
        <v>1</v>
      </c>
      <c r="B6" s="2" t="s">
        <v>16</v>
      </c>
    </row>
    <row r="7" spans="1:2" x14ac:dyDescent="0.25">
      <c r="A7" s="3" t="s">
        <v>2</v>
      </c>
      <c r="B7" s="11">
        <f>B8+B13</f>
        <v>5349204415.1400003</v>
      </c>
    </row>
    <row r="8" spans="1:2" x14ac:dyDescent="0.25">
      <c r="A8" s="3" t="s">
        <v>3</v>
      </c>
      <c r="B8" s="8">
        <v>4873398631.9500008</v>
      </c>
    </row>
    <row r="9" spans="1:2" x14ac:dyDescent="0.25">
      <c r="A9" s="3" t="s">
        <v>17</v>
      </c>
      <c r="B9" s="8">
        <v>565242697.96000004</v>
      </c>
    </row>
    <row r="10" spans="1:2" x14ac:dyDescent="0.25">
      <c r="A10" s="3" t="s">
        <v>18</v>
      </c>
      <c r="B10" s="8">
        <v>2016147730.0899999</v>
      </c>
    </row>
    <row r="11" spans="1:2" x14ac:dyDescent="0.25">
      <c r="A11" s="3" t="s">
        <v>19</v>
      </c>
      <c r="B11" s="8">
        <v>525149151.81999999</v>
      </c>
    </row>
    <row r="12" spans="1:2" x14ac:dyDescent="0.25">
      <c r="A12" s="3" t="s">
        <v>20</v>
      </c>
      <c r="B12" s="8">
        <v>1766859052.0799999</v>
      </c>
    </row>
    <row r="13" spans="1:2" x14ac:dyDescent="0.25">
      <c r="A13" s="3" t="s">
        <v>4</v>
      </c>
      <c r="B13" s="8">
        <v>475805783.19</v>
      </c>
    </row>
    <row r="14" spans="1:2" x14ac:dyDescent="0.25">
      <c r="A14" s="3" t="s">
        <v>5</v>
      </c>
      <c r="B14" s="8">
        <f>SUM(B15:B20)</f>
        <v>3196669964.3399997</v>
      </c>
    </row>
    <row r="15" spans="1:2" x14ac:dyDescent="0.25">
      <c r="A15" s="3" t="s">
        <v>21</v>
      </c>
      <c r="B15" s="8">
        <v>997695558.55999994</v>
      </c>
    </row>
    <row r="16" spans="1:2" x14ac:dyDescent="0.25">
      <c r="A16" s="3" t="s">
        <v>22</v>
      </c>
      <c r="B16" s="8">
        <v>15602205.890000001</v>
      </c>
    </row>
    <row r="17" spans="1:2" x14ac:dyDescent="0.25">
      <c r="A17" s="3" t="s">
        <v>23</v>
      </c>
      <c r="B17" s="8">
        <v>2218680.25</v>
      </c>
    </row>
    <row r="18" spans="1:2" x14ac:dyDescent="0.25">
      <c r="A18" s="3" t="s">
        <v>24</v>
      </c>
      <c r="B18" s="8">
        <v>827249221.60000002</v>
      </c>
    </row>
    <row r="19" spans="1:2" x14ac:dyDescent="0.25">
      <c r="A19" s="3" t="s">
        <v>25</v>
      </c>
      <c r="B19" s="8">
        <v>1352429203.6500001</v>
      </c>
    </row>
    <row r="20" spans="1:2" x14ac:dyDescent="0.25">
      <c r="A20" s="3" t="s">
        <v>26</v>
      </c>
      <c r="B20" s="8">
        <v>1475094.39</v>
      </c>
    </row>
    <row r="21" spans="1:2" x14ac:dyDescent="0.25">
      <c r="A21" s="3"/>
      <c r="B21" s="8"/>
    </row>
    <row r="22" spans="1:2" x14ac:dyDescent="0.25">
      <c r="A22" s="3" t="s">
        <v>11</v>
      </c>
      <c r="B22" s="8">
        <f>B7+B14</f>
        <v>8545874379.4799995</v>
      </c>
    </row>
    <row r="23" spans="1:2" x14ac:dyDescent="0.25">
      <c r="A23" s="3" t="s">
        <v>12</v>
      </c>
      <c r="B23" s="8">
        <v>384570000</v>
      </c>
    </row>
    <row r="24" spans="1:2" x14ac:dyDescent="0.25">
      <c r="A24" s="3"/>
      <c r="B24" s="8"/>
    </row>
    <row r="25" spans="1:2" x14ac:dyDescent="0.25">
      <c r="A25" s="3" t="s">
        <v>6</v>
      </c>
      <c r="B25" s="9" t="s">
        <v>7</v>
      </c>
    </row>
    <row r="26" spans="1:2" x14ac:dyDescent="0.25">
      <c r="A26" s="3" t="s">
        <v>8</v>
      </c>
      <c r="B26" s="8">
        <v>238521000</v>
      </c>
    </row>
    <row r="27" spans="1:2" x14ac:dyDescent="0.25">
      <c r="A27" s="3" t="s">
        <v>9</v>
      </c>
      <c r="B27" s="8">
        <v>23393600</v>
      </c>
    </row>
    <row r="28" spans="1:2" x14ac:dyDescent="0.25">
      <c r="A28" s="4" t="s">
        <v>10</v>
      </c>
      <c r="B28" s="10">
        <v>122655400</v>
      </c>
    </row>
    <row r="29" spans="1:2" x14ac:dyDescent="0.25">
      <c r="A29" s="7" t="s">
        <v>13</v>
      </c>
      <c r="B29" s="5"/>
    </row>
  </sheetData>
  <printOptions horizontalCentered="1"/>
  <pageMargins left="0.11811023622047245" right="0.11811023622047245" top="0.59055118110236227" bottom="0.39370078740157483" header="0.31496062992125984" footer="0.31496062992125984"/>
  <pageSetup paperSize="9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RLOA0082_1307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MARIANO LOMASSO COSTA PR034025</dc:creator>
  <cp:lastModifiedBy>MARIANA GOMES MENDES PR128290</cp:lastModifiedBy>
  <cp:lastPrinted>2021-05-25T21:12:20Z</cp:lastPrinted>
  <dcterms:created xsi:type="dcterms:W3CDTF">2021-03-31T13:51:38Z</dcterms:created>
  <dcterms:modified xsi:type="dcterms:W3CDTF">2022-10-03T13:00:08Z</dcterms:modified>
</cp:coreProperties>
</file>