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cmbhfs.cmbh.mg.gov.br\compart-cpl\01 - CPL\03 - LICITAÇÕES\2026\PE 28.2026 - PG 163.2026 - Serviços gráficos\01 EDITAIS\"/>
    </mc:Choice>
  </mc:AlternateContent>
  <xr:revisionPtr revIDLastSave="0" documentId="13_ncr:1_{62F6D115-FD17-4293-80E6-DE5289C2A3F1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Plan1" sheetId="1" r:id="rId1"/>
  </sheets>
  <definedNames>
    <definedName name="_GoBack" localSheetId="0">"Plan1.#REF!"</definedName>
    <definedName name="Print_Area" localSheetId="0">Plan1!$A$1:$H$44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26" i="1" l="1"/>
  <c r="H27" i="1"/>
  <c r="H28" i="1"/>
  <c r="H29" i="1"/>
  <c r="H30" i="1"/>
  <c r="H31" i="1"/>
  <c r="H32" i="1"/>
  <c r="H25" i="1"/>
  <c r="H24" i="1"/>
  <c r="H23" i="1"/>
  <c r="H22" i="1"/>
  <c r="H21" i="1"/>
  <c r="H20" i="1"/>
  <c r="H19" i="1"/>
  <c r="H18" i="1"/>
  <c r="H17" i="1"/>
  <c r="H16" i="1"/>
  <c r="H15" i="1"/>
  <c r="H14" i="1"/>
  <c r="H33" i="1" l="1"/>
</calcChain>
</file>

<file path=xl/sharedStrings.xml><?xml version="1.0" encoding="utf-8"?>
<sst xmlns="http://schemas.openxmlformats.org/spreadsheetml/2006/main" count="67" uniqueCount="50">
  <si>
    <t>CÂMARA MUNICIPAL DE BELO HORIZONTE</t>
  </si>
  <si>
    <t>ATENÇÃO:
PREENCHER SOMENTE OS CAMPOS EM BRANCO</t>
  </si>
  <si>
    <t>Dados da Empresa</t>
  </si>
  <si>
    <t>Razão social/Nome completo:</t>
  </si>
  <si>
    <t>Nome fantasia:</t>
  </si>
  <si>
    <t>CNPJ/CPF:</t>
  </si>
  <si>
    <t>Endereço:</t>
  </si>
  <si>
    <t>CEP:</t>
  </si>
  <si>
    <t>E-mail:</t>
  </si>
  <si>
    <t>Telefone:</t>
  </si>
  <si>
    <t>Dados do Objeto</t>
  </si>
  <si>
    <t>Lote nº</t>
  </si>
  <si>
    <t>Item nº</t>
  </si>
  <si>
    <t>Bem/Serviço</t>
  </si>
  <si>
    <t>Und.</t>
  </si>
  <si>
    <t>Qnt.</t>
  </si>
  <si>
    <t>Marca</t>
  </si>
  <si>
    <t>Preço Unitário</t>
  </si>
  <si>
    <t>Preço Total</t>
  </si>
  <si>
    <t>TOTAL GLOBAL</t>
  </si>
  <si>
    <t>Declarações:</t>
  </si>
  <si>
    <t xml:space="preserve">A validade desta proposta é de 60 dias.     </t>
  </si>
  <si>
    <t>“Declaro, para os devidos fins, que esta empresa não se enquadra em qualquer caso de proibição previsto na legislação vigente para licitar ou contratar com a Administração Pública.”</t>
  </si>
  <si>
    <t>Local:</t>
  </si>
  <si>
    <t xml:space="preserve">Data:    </t>
  </si>
  <si>
    <t>Folder: Papel couchê, fosco ou liso (a ser definido a cada pedido), 150 g/m2, impressão 4x4 cores (escalade cores CMYK), formato 21cm x 29,7cm, com duasdobras. Poderá ter aplicação de retícula ou foto. Aarte será fornecida pela CMBH e será solicitada prova gráfica.</t>
  </si>
  <si>
    <t>unidade</t>
  </si>
  <si>
    <t>Cartão Postal: papel couchê, branco, 300g/ m2, frente em laminação verniz, verso sem laminação, tamanho 25cm x 8,2cm, impressão 4x4 (escala de cores CMYK). Entrega em pacote com 1.000 unidades, cintadas de 100 em 100. A arte será fornecida pela CMBH e será solicitada prova gráfica.</t>
  </si>
  <si>
    <t>milheiro</t>
  </si>
  <si>
    <t>Adesivos de identificação: adesivo tipo bottom em papel adesivo colorido (couchê fosco), com inscrição, pronto para destaque, redondo com 5 cm de diâmetro. A cor do papel e a inscrição do interior serão enviadas a cada pedido. Artes enviadas na ocasião do pedido. Entrega parcelada em pacotes
com 200 unidades Será solicitada prova gráfica.</t>
  </si>
  <si>
    <t>Adesivos de identificação: adesivo tipo bottom em papel adesivo colorido (couchê fosco), com inscrição, pronto para destaque, redondo com 3 cm de
diâmetro. A cor do papel e a inscrição do interior serão enviadas a cada pedido. Artes enviadas na ocasião do pedido. Entrega parcelada em pacotes
com 200 unidades. Será solicitada prova gráfica.</t>
  </si>
  <si>
    <t>Capa de Processo: Papel cartolina, 240g/m2, cor verde ou rosa ou azul ou amarela, ou outra cor (a ser definida pela CMBH na ocasião do pedido), timbrada, impressão 1 x 0, tamanho aberta 33 cm x 48 cm, vincada ao meio, com dois furos de 05 mm de diâmetro - na capa e contracapa - centralizados,
distantes 7,5 cm entre si e 2,50 cm da borda esquerda, parte interna 100% plastificada e parte externa 50% plastificada. A arte para impressão será
fornecida pela CMBH. As medidas poderão variar em 5%. Entrega parcelada em pacotes com 500 unidades, cintadas de 100 em 100. Será solicitada
prova gráfica a cada pedido.</t>
  </si>
  <si>
    <t>Envelope Ofício, Timbrado: Em papel off-set, 75g/m2, cor branca, impressão 1 x 1 cor, formato 11,4 cm x 22,9 cm. As medidas poderão variar em 5% para
mais. Entrega em pacotes com 1.000 unidades, cintadas de 100 em 100. A arte será fornecida pela CMBH e será solicitada prova gráfica.</t>
  </si>
  <si>
    <t>Envelope tipo saco, timbrado, em papel off-set, 90 g/m2, cor branca, impressão 1 x 1 cor, formato 26 cm x 36 cm. As medidas poderão variar em 5% para mais. Entrega em pacote com 1.000 unidades cintadas de 100 em 100. A arte será fornecida pela CMBH e será solicitada prova gráfica.</t>
  </si>
  <si>
    <t>Cartão de Correspondência: Papel opaline, 180g/m2, cor branca, timbrado, impressão 1 x 0 cor, formato 10 cm x 15 cm. Entrega parcelada em pacotes com 1.000 unidades cintadas de 100 em 100. A arte será fornecida pela CMBH e será solicitada prova gráfica.</t>
  </si>
  <si>
    <t>Cartão de visita: Papel couché fosco, 300g/m2, impressão 4x4 cor. Laminação fosca frente. Formato 90mm x 50mm. Aceita variação de 2,5% para menos, nas medidas do formato. Cada milheiro pode conter até 4 artes diferentes.</t>
  </si>
  <si>
    <t>Cartilha: formato 21cm x 29,5cm, aberta, papel couchê liso, 115 g/m2, 4 x 4 cores. MIOLO: 40 páginas, formato 14,7 cm x 21 cm, papel off-set, 75 g/m2, 4 x 4 cores. ACABAMENTO: vinco e grampo. A arte será fornecida pela CMBH. Entrega parcelada em pacotes com 250 unidades. Será solicitada prova gráfica a cada pedido.</t>
  </si>
  <si>
    <t xml:space="preserve">Calendário, tipo “mesa”, no formato 19cm x 15 cm,impresso no couchê fosco 180 gramas, contendo 13 lâminas, frente e verso, 4/4 cores, a base em papelão panamá, impresso 4/0 cores e empastada, com corte e vinco, acabamento furado, wire-o preto. Arte fornecida pela CMBH. Será solicitada prova gráfica. </t>
  </si>
  <si>
    <t xml:space="preserve">Pasta para Eventos, com dobra, bolsa e corte especial - Papel supremo, 250g/m2, impressão 4x0 cor. Medidas: aberta: 460mm x 370mm (incluindo bolso); e fechada: 230mm x 310mm. Admitida variação de 10% nas medidas. O item terá uma arte padrão a ser apresentada pela CMBH na ocasião da contratação. </t>
  </si>
  <si>
    <t xml:space="preserve">Credencial Grande Colar (Papel aspen perolado, gramatura de 240g/m2 a 250g/m2, 4x4 cor (escala de cores CMYK), tamanho 8 cm x 22 cm). As artes serão fornecidas pela CMBH. Será solicitada prova gráfica. </t>
  </si>
  <si>
    <t xml:space="preserve">Envelope para credencial do Grande Colar com selo (papel aspen perolado, gramatura de 240 g/m2 a 250 g/m2, tamanho fechado 24cm x 10cm, tamanho aberto 38cm x 22 cm, em 4x0 cor (escala de cores CMYK), com fechamento na margem curta. O tamanho do formato aberto inclui a “aba” de fechamento). As artes serão fornecidas pela CMBH. Será solicitada prova gráfica. </t>
  </si>
  <si>
    <t>Certificado (Papel aspen perolado, gramatura 240g/m2 a 250g/m2, tamanho 22,5 cm x 33,5 cm, impressão 4x0 cor (escala de cores CMYK), com aplicação de hot-stamping (faixa dourada medindo 0,5 cm x 33,5 cm). A arte será fornecida pela CMBH. Será solicitada prova gráfica.</t>
  </si>
  <si>
    <t xml:space="preserve">Banner: acabamento com bastão e corda, impressão digital 1.440 dpi, em lona, 1m x 1m, colorido (4 x 0 cor). As artes serão fornecidas pela CMBH. Entrega parcelada em unidade. </t>
  </si>
  <si>
    <t>Placa de PVC: com impressão de texto e identificação. Confecção e impressão digital, colorida ou preto e branco (a depender da necessidade da CMBH), em placa de PVC 2mm. A impressão será apenas frente. Tamanho 9 cm x 20 cm. Laminação UV brilho ou UV fosca. Fixação será: dupla face
aplicada em 4 pontos. Artes fornecidas pela CMBH. Será solicitada prova gráfica.</t>
  </si>
  <si>
    <t xml:space="preserve">Bloco de anotações personalizado, com 25 a 30 folhas. Folhas internas em papel reciclado 75g/m2; 1x0 cores. Dimensões: 15cm (largura) x 21cm (altura). Capa em papel reciclado 120g/m2; 4x0 cores. Acabamento por blocagem. Arte enviada pela CMBH. Será solicitada prova gráfica. </t>
  </si>
  <si>
    <t xml:space="preserve">Pulseira de Identificação Personalizável para Eventos: material Tyvek (papel sintético resistente à água e ao rasgo); fechamento: adesivo inviolável com cortes de segurança; dimensões aproximadas: 250mm de comprimento x 19mm de largura (tolerância: 10mm para mais ou para menos no comprimento e 2 mm para mais na largura); espessura: entre 160 e 190 microns (0,16 a 0,19mm); resistência: 24 horas de uso contínuo; cores: dourada, prata, preta, vermelho cereja, azul royal (ou azul escuro) e verde bandeira (ou verde escuro). Personalização em preto, exceto no caso da cor preta, que terá personalização em branco. As artes serão fornecidas pela CMBH. Será solicitada prova gráfica. </t>
  </si>
  <si>
    <t>PROPOSTA COMERCIAL - PREGÃO ELETRÔNICO Nº 28/2026</t>
  </si>
  <si>
    <t>Representante legal da empresa</t>
  </si>
  <si>
    <t>A presente proposta comercial está de acordo com todas condições do Pregão Eletrônico nº</t>
  </si>
  <si>
    <t>28/2026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</si>
</sst>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"/>
  </numFmts>
  <fonts count="6" x14ac:knownFonts="1">
    <font>
      <sz val="11"/>
      <color rgb="FF000000"/>
      <name val="Calibri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family val="2"/>
      <charset val="1"/>
    </font>
    <font>
      <i/>
      <sz val="10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2"/>
        <bgColor rgb="FFFFFF00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Protection="1">
      <protection hidden="1"/>
    </xf>
    <xf numFmtId="0" fontId="0" fillId="0" borderId="2" xfId="0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164" fontId="0" fillId="4" borderId="12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/>
    <xf numFmtId="0" fontId="3" fillId="2" borderId="2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0" fontId="3" fillId="2" borderId="21" xfId="0" applyFont="1" applyFill="1" applyBorder="1"/>
    <xf numFmtId="0" fontId="0" fillId="5" borderId="12" xfId="0" applyFill="1" applyBorder="1" applyAlignment="1">
      <alignment horizontal="center" vertical="center" wrapText="1"/>
    </xf>
    <xf numFmtId="0" fontId="3" fillId="5" borderId="5" xfId="0" applyFont="1" applyFill="1" applyBorder="1" applyAlignment="1" applyProtection="1">
      <alignment horizontal="center" vertical="center"/>
    </xf>
    <xf numFmtId="0" fontId="3" fillId="5" borderId="6" xfId="0" applyFont="1" applyFill="1" applyBorder="1" applyAlignment="1" applyProtection="1">
      <alignment horizontal="center" vertical="center"/>
    </xf>
    <xf numFmtId="0" fontId="0" fillId="4" borderId="12" xfId="0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0" fillId="4" borderId="12" xfId="0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left" vertical="center"/>
    </xf>
    <xf numFmtId="0" fontId="5" fillId="2" borderId="13" xfId="0" applyFont="1" applyFill="1" applyBorder="1" applyAlignment="1">
      <alignment horizontal="justify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5" borderId="22" xfId="0" applyFont="1" applyFill="1" applyBorder="1" applyAlignment="1" applyProtection="1">
      <alignment horizontal="center" vertical="center"/>
    </xf>
    <xf numFmtId="0" fontId="3" fillId="5" borderId="23" xfId="0" applyFont="1" applyFill="1" applyBorder="1" applyAlignment="1" applyProtection="1">
      <alignment horizontal="center" vertical="center"/>
    </xf>
    <xf numFmtId="0" fontId="3" fillId="5" borderId="9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wrapText="1"/>
    </xf>
    <xf numFmtId="49" fontId="0" fillId="4" borderId="6" xfId="0" applyNumberForma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wrapText="1"/>
    </xf>
    <xf numFmtId="49" fontId="0" fillId="4" borderId="8" xfId="0" applyNumberForma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wrapText="1"/>
    </xf>
    <xf numFmtId="49" fontId="0" fillId="4" borderId="4" xfId="0" applyNumberForma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showGridLines="0" tabSelected="1" view="pageBreakPreview" topLeftCell="A34" zoomScale="130" zoomScaleNormal="130" zoomScaleSheetLayoutView="130" workbookViewId="0">
      <selection activeCell="H14" sqref="H14"/>
    </sheetView>
  </sheetViews>
  <sheetFormatPr defaultColWidth="8.28515625" defaultRowHeight="15" x14ac:dyDescent="0.25"/>
  <cols>
    <col min="1" max="1" width="9.85546875" style="1" customWidth="1"/>
    <col min="2" max="2" width="6.28515625" style="1" customWidth="1"/>
    <col min="3" max="3" width="29.7109375" style="1" customWidth="1"/>
    <col min="4" max="4" width="11" style="1" customWidth="1"/>
    <col min="5" max="5" width="10" style="1" customWidth="1"/>
    <col min="6" max="6" width="11.85546875" style="1" customWidth="1"/>
    <col min="7" max="7" width="12.7109375" style="1" customWidth="1"/>
    <col min="8" max="8" width="14.7109375" style="1" customWidth="1"/>
    <col min="9" max="9" width="1.5703125" customWidth="1"/>
  </cols>
  <sheetData>
    <row r="1" spans="1:9" ht="28.3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9" ht="20.65" customHeight="1" x14ac:dyDescent="0.25">
      <c r="A2" s="39" t="s">
        <v>46</v>
      </c>
      <c r="B2" s="39"/>
      <c r="C2" s="39"/>
      <c r="D2" s="39"/>
      <c r="E2" s="39"/>
      <c r="F2" s="39"/>
      <c r="G2" s="39"/>
      <c r="H2" s="39"/>
      <c r="I2" s="2"/>
    </row>
    <row r="3" spans="1:9" ht="33.4" customHeight="1" x14ac:dyDescent="0.25">
      <c r="A3" s="40" t="s">
        <v>1</v>
      </c>
      <c r="B3" s="40"/>
      <c r="C3" s="40"/>
      <c r="D3" s="40"/>
      <c r="E3" s="40"/>
      <c r="F3" s="40"/>
      <c r="G3" s="40"/>
      <c r="H3" s="40"/>
    </row>
    <row r="4" spans="1:9" x14ac:dyDescent="0.25">
      <c r="A4" s="27" t="s">
        <v>2</v>
      </c>
      <c r="B4" s="27"/>
      <c r="C4" s="27"/>
      <c r="D4" s="27"/>
      <c r="E4" s="27"/>
      <c r="F4" s="27"/>
      <c r="G4" s="27"/>
      <c r="H4" s="27"/>
      <c r="I4" s="2"/>
    </row>
    <row r="5" spans="1:9" ht="24.95" customHeight="1" x14ac:dyDescent="0.25">
      <c r="A5" s="41" t="s">
        <v>3</v>
      </c>
      <c r="B5" s="41"/>
      <c r="C5" s="42"/>
      <c r="D5" s="42"/>
      <c r="E5" s="42"/>
      <c r="F5" s="42"/>
      <c r="G5" s="42"/>
      <c r="H5" s="42"/>
      <c r="I5" s="2"/>
    </row>
    <row r="6" spans="1:9" ht="13.9" customHeight="1" x14ac:dyDescent="0.25">
      <c r="A6" s="34" t="s">
        <v>4</v>
      </c>
      <c r="B6" s="34"/>
      <c r="C6" s="35"/>
      <c r="D6" s="35"/>
      <c r="E6" s="35"/>
      <c r="F6" s="35"/>
      <c r="G6" s="35"/>
      <c r="H6" s="35"/>
      <c r="I6" s="2"/>
    </row>
    <row r="7" spans="1:9" ht="13.9" customHeight="1" x14ac:dyDescent="0.25">
      <c r="A7" s="34" t="s">
        <v>5</v>
      </c>
      <c r="B7" s="34"/>
      <c r="C7" s="35"/>
      <c r="D7" s="35"/>
      <c r="E7" s="35"/>
      <c r="F7" s="35"/>
      <c r="G7" s="35"/>
      <c r="H7" s="35"/>
      <c r="I7" s="2"/>
    </row>
    <row r="8" spans="1:9" ht="13.9" customHeight="1" x14ac:dyDescent="0.25">
      <c r="A8" s="34" t="s">
        <v>6</v>
      </c>
      <c r="B8" s="34"/>
      <c r="C8" s="35"/>
      <c r="D8" s="35"/>
      <c r="E8" s="35"/>
      <c r="F8" s="35"/>
      <c r="G8" s="35"/>
      <c r="H8" s="35"/>
      <c r="I8" s="2"/>
    </row>
    <row r="9" spans="1:9" ht="13.9" customHeight="1" x14ac:dyDescent="0.25">
      <c r="A9" s="34" t="s">
        <v>7</v>
      </c>
      <c r="B9" s="34"/>
      <c r="C9" s="35"/>
      <c r="D9" s="35"/>
      <c r="E9" s="35"/>
      <c r="F9" s="35"/>
      <c r="G9" s="35"/>
      <c r="H9" s="35"/>
      <c r="I9" s="2"/>
    </row>
    <row r="10" spans="1:9" ht="13.9" customHeight="1" x14ac:dyDescent="0.25">
      <c r="A10" s="36" t="s">
        <v>8</v>
      </c>
      <c r="B10" s="36"/>
      <c r="C10" s="35"/>
      <c r="D10" s="35"/>
      <c r="E10" s="35"/>
      <c r="F10" s="35"/>
      <c r="G10" s="35"/>
      <c r="H10" s="35"/>
      <c r="I10" s="2"/>
    </row>
    <row r="11" spans="1:9" ht="13.9" customHeight="1" x14ac:dyDescent="0.25">
      <c r="A11" s="37" t="s">
        <v>9</v>
      </c>
      <c r="B11" s="37"/>
      <c r="C11" s="38"/>
      <c r="D11" s="38"/>
      <c r="E11" s="38"/>
      <c r="F11" s="38"/>
      <c r="G11" s="38"/>
      <c r="H11" s="38"/>
      <c r="I11" s="2"/>
    </row>
    <row r="12" spans="1:9" x14ac:dyDescent="0.25">
      <c r="A12" s="27" t="s">
        <v>10</v>
      </c>
      <c r="B12" s="27"/>
      <c r="C12" s="27"/>
      <c r="D12" s="27"/>
      <c r="E12" s="27"/>
      <c r="F12" s="27"/>
      <c r="G12" s="27"/>
      <c r="H12" s="27"/>
      <c r="I12" s="2"/>
    </row>
    <row r="13" spans="1:9" ht="22.9" customHeight="1" x14ac:dyDescent="0.25">
      <c r="A13" s="3" t="s">
        <v>11</v>
      </c>
      <c r="B13" s="4" t="s">
        <v>12</v>
      </c>
      <c r="C13" s="4" t="s">
        <v>13</v>
      </c>
      <c r="D13" s="5" t="s">
        <v>14</v>
      </c>
      <c r="E13" s="4" t="s">
        <v>15</v>
      </c>
      <c r="F13" s="4" t="s">
        <v>16</v>
      </c>
      <c r="G13" s="4" t="s">
        <v>17</v>
      </c>
      <c r="H13" s="6" t="s">
        <v>18</v>
      </c>
      <c r="I13" s="2"/>
    </row>
    <row r="14" spans="1:9" ht="135" x14ac:dyDescent="0.25">
      <c r="A14" s="31">
        <v>1</v>
      </c>
      <c r="B14" s="16">
        <v>1</v>
      </c>
      <c r="C14" s="16" t="s">
        <v>25</v>
      </c>
      <c r="D14" s="16" t="s">
        <v>26</v>
      </c>
      <c r="E14" s="16">
        <v>250</v>
      </c>
      <c r="F14" s="7"/>
      <c r="G14" s="8"/>
      <c r="H14" s="9">
        <f t="shared" ref="H14:H24" si="0">IFERROR(ROUNDDOWN((E14*G14),2),0)</f>
        <v>0</v>
      </c>
      <c r="I14" s="2"/>
    </row>
    <row r="15" spans="1:9" ht="150" x14ac:dyDescent="0.25">
      <c r="A15" s="32"/>
      <c r="B15" s="16">
        <v>2</v>
      </c>
      <c r="C15" s="16" t="s">
        <v>27</v>
      </c>
      <c r="D15" s="16" t="s">
        <v>28</v>
      </c>
      <c r="E15" s="16">
        <v>1</v>
      </c>
      <c r="F15" s="7"/>
      <c r="G15" s="8"/>
      <c r="H15" s="9">
        <f t="shared" si="0"/>
        <v>0</v>
      </c>
      <c r="I15" s="2"/>
    </row>
    <row r="16" spans="1:9" ht="180" x14ac:dyDescent="0.25">
      <c r="A16" s="32"/>
      <c r="B16" s="16">
        <v>3</v>
      </c>
      <c r="C16" s="16" t="s">
        <v>29</v>
      </c>
      <c r="D16" s="16" t="s">
        <v>26</v>
      </c>
      <c r="E16" s="16">
        <v>70000</v>
      </c>
      <c r="F16" s="7"/>
      <c r="G16" s="8"/>
      <c r="H16" s="9">
        <f t="shared" si="0"/>
        <v>0</v>
      </c>
      <c r="I16" s="2"/>
    </row>
    <row r="17" spans="1:9" ht="195" x14ac:dyDescent="0.25">
      <c r="A17" s="32"/>
      <c r="B17" s="16">
        <v>4</v>
      </c>
      <c r="C17" s="16" t="s">
        <v>30</v>
      </c>
      <c r="D17" s="16" t="s">
        <v>26</v>
      </c>
      <c r="E17" s="16">
        <v>10000</v>
      </c>
      <c r="F17" s="7"/>
      <c r="G17" s="8"/>
      <c r="H17" s="9">
        <f t="shared" si="0"/>
        <v>0</v>
      </c>
      <c r="I17" s="2"/>
    </row>
    <row r="18" spans="1:9" ht="330" x14ac:dyDescent="0.25">
      <c r="A18" s="32"/>
      <c r="B18" s="16">
        <v>5</v>
      </c>
      <c r="C18" s="16" t="s">
        <v>31</v>
      </c>
      <c r="D18" s="16" t="s">
        <v>26</v>
      </c>
      <c r="E18" s="16">
        <v>2500</v>
      </c>
      <c r="F18" s="7"/>
      <c r="G18" s="8"/>
      <c r="H18" s="9">
        <f t="shared" si="0"/>
        <v>0</v>
      </c>
      <c r="I18" s="2"/>
    </row>
    <row r="19" spans="1:9" ht="165" x14ac:dyDescent="0.25">
      <c r="A19" s="32"/>
      <c r="B19" s="16">
        <v>6</v>
      </c>
      <c r="C19" s="16" t="s">
        <v>32</v>
      </c>
      <c r="D19" s="16" t="s">
        <v>28</v>
      </c>
      <c r="E19" s="16">
        <v>2</v>
      </c>
      <c r="F19" s="7"/>
      <c r="G19" s="8"/>
      <c r="H19" s="9">
        <f t="shared" si="0"/>
        <v>0</v>
      </c>
      <c r="I19" s="2"/>
    </row>
    <row r="20" spans="1:9" ht="150" x14ac:dyDescent="0.25">
      <c r="A20" s="32"/>
      <c r="B20" s="16">
        <v>7</v>
      </c>
      <c r="C20" s="16" t="s">
        <v>33</v>
      </c>
      <c r="D20" s="16" t="s">
        <v>28</v>
      </c>
      <c r="E20" s="16">
        <v>1</v>
      </c>
      <c r="F20" s="7"/>
      <c r="G20" s="8"/>
      <c r="H20" s="9">
        <f t="shared" si="0"/>
        <v>0</v>
      </c>
      <c r="I20" s="2"/>
    </row>
    <row r="21" spans="1:9" ht="135" x14ac:dyDescent="0.25">
      <c r="A21" s="32"/>
      <c r="B21" s="16">
        <v>8</v>
      </c>
      <c r="C21" s="16" t="s">
        <v>34</v>
      </c>
      <c r="D21" s="16" t="s">
        <v>28</v>
      </c>
      <c r="E21" s="16">
        <v>45</v>
      </c>
      <c r="F21" s="7"/>
      <c r="G21" s="8"/>
      <c r="H21" s="9">
        <f t="shared" si="0"/>
        <v>0</v>
      </c>
      <c r="I21" s="2"/>
    </row>
    <row r="22" spans="1:9" ht="120" x14ac:dyDescent="0.25">
      <c r="A22" s="33"/>
      <c r="B22" s="16">
        <v>9</v>
      </c>
      <c r="C22" s="16" t="s">
        <v>35</v>
      </c>
      <c r="D22" s="16" t="s">
        <v>28</v>
      </c>
      <c r="E22" s="16">
        <v>92</v>
      </c>
      <c r="F22" s="7"/>
      <c r="G22" s="8"/>
      <c r="H22" s="9">
        <f t="shared" si="0"/>
        <v>0</v>
      </c>
      <c r="I22" s="2"/>
    </row>
    <row r="23" spans="1:9" ht="180" x14ac:dyDescent="0.25">
      <c r="A23" s="31">
        <v>2</v>
      </c>
      <c r="B23" s="16">
        <v>10</v>
      </c>
      <c r="C23" s="16" t="s">
        <v>36</v>
      </c>
      <c r="D23" s="16" t="s">
        <v>26</v>
      </c>
      <c r="E23" s="16">
        <v>1500</v>
      </c>
      <c r="F23" s="7"/>
      <c r="G23" s="8"/>
      <c r="H23" s="9">
        <f t="shared" si="0"/>
        <v>0</v>
      </c>
      <c r="I23" s="2"/>
    </row>
    <row r="24" spans="1:9" ht="165" x14ac:dyDescent="0.25">
      <c r="A24" s="32"/>
      <c r="B24" s="16">
        <v>11</v>
      </c>
      <c r="C24" s="16" t="s">
        <v>37</v>
      </c>
      <c r="D24" s="16" t="s">
        <v>28</v>
      </c>
      <c r="E24" s="16">
        <v>1</v>
      </c>
      <c r="F24" s="7"/>
      <c r="G24" s="8"/>
      <c r="H24" s="9">
        <f t="shared" si="0"/>
        <v>0</v>
      </c>
      <c r="I24" s="2"/>
    </row>
    <row r="25" spans="1:9" ht="165" x14ac:dyDescent="0.25">
      <c r="A25" s="33"/>
      <c r="B25" s="16">
        <v>12</v>
      </c>
      <c r="C25" s="16" t="s">
        <v>38</v>
      </c>
      <c r="D25" s="16" t="s">
        <v>26</v>
      </c>
      <c r="E25" s="16">
        <v>4100</v>
      </c>
      <c r="F25" s="7"/>
      <c r="G25" s="8"/>
      <c r="H25" s="9">
        <f>IFERROR(ROUNDDOWN((E25*G25),2),0)</f>
        <v>0</v>
      </c>
      <c r="I25" s="2"/>
    </row>
    <row r="26" spans="1:9" ht="105" x14ac:dyDescent="0.25">
      <c r="A26" s="31">
        <v>3</v>
      </c>
      <c r="B26" s="16">
        <v>13</v>
      </c>
      <c r="C26" s="16" t="s">
        <v>39</v>
      </c>
      <c r="D26" s="16" t="s">
        <v>26</v>
      </c>
      <c r="E26" s="16">
        <v>550</v>
      </c>
      <c r="F26" s="7"/>
      <c r="G26" s="8"/>
      <c r="H26" s="9">
        <f t="shared" ref="H26:H32" si="1">IFERROR(ROUNDDOWN((E26*G26),2),0)</f>
        <v>0</v>
      </c>
      <c r="I26" s="2"/>
    </row>
    <row r="27" spans="1:9" ht="195" x14ac:dyDescent="0.25">
      <c r="A27" s="32"/>
      <c r="B27" s="16">
        <v>14</v>
      </c>
      <c r="C27" s="16" t="s">
        <v>40</v>
      </c>
      <c r="D27" s="16" t="s">
        <v>26</v>
      </c>
      <c r="E27" s="16">
        <v>200</v>
      </c>
      <c r="F27" s="7"/>
      <c r="G27" s="8"/>
      <c r="H27" s="9">
        <f t="shared" si="1"/>
        <v>0</v>
      </c>
      <c r="I27" s="2"/>
    </row>
    <row r="28" spans="1:9" ht="150" x14ac:dyDescent="0.25">
      <c r="A28" s="33"/>
      <c r="B28" s="16">
        <v>15</v>
      </c>
      <c r="C28" s="16" t="s">
        <v>41</v>
      </c>
      <c r="D28" s="16" t="s">
        <v>26</v>
      </c>
      <c r="E28" s="16">
        <v>70</v>
      </c>
      <c r="F28" s="7"/>
      <c r="G28" s="8"/>
      <c r="H28" s="9">
        <f t="shared" si="1"/>
        <v>0</v>
      </c>
      <c r="I28" s="2"/>
    </row>
    <row r="29" spans="1:9" ht="90" x14ac:dyDescent="0.25">
      <c r="A29" s="31">
        <v>4</v>
      </c>
      <c r="B29" s="16">
        <v>16</v>
      </c>
      <c r="C29" s="16" t="s">
        <v>42</v>
      </c>
      <c r="D29" s="16" t="s">
        <v>26</v>
      </c>
      <c r="E29" s="16">
        <v>5</v>
      </c>
      <c r="F29" s="7"/>
      <c r="G29" s="8"/>
      <c r="H29" s="9">
        <f t="shared" si="1"/>
        <v>0</v>
      </c>
      <c r="I29" s="2"/>
    </row>
    <row r="30" spans="1:9" ht="195" x14ac:dyDescent="0.25">
      <c r="A30" s="33"/>
      <c r="B30" s="16">
        <v>17</v>
      </c>
      <c r="C30" s="16" t="s">
        <v>43</v>
      </c>
      <c r="D30" s="16" t="s">
        <v>26</v>
      </c>
      <c r="E30" s="16">
        <v>200</v>
      </c>
      <c r="F30" s="7"/>
      <c r="G30" s="8"/>
      <c r="H30" s="9">
        <f t="shared" si="1"/>
        <v>0</v>
      </c>
      <c r="I30" s="2"/>
    </row>
    <row r="31" spans="1:9" ht="165" x14ac:dyDescent="0.25">
      <c r="A31" s="17"/>
      <c r="B31" s="16">
        <v>18</v>
      </c>
      <c r="C31" s="16" t="s">
        <v>44</v>
      </c>
      <c r="D31" s="16" t="s">
        <v>26</v>
      </c>
      <c r="E31" s="16">
        <v>80</v>
      </c>
      <c r="F31" s="7"/>
      <c r="G31" s="8"/>
      <c r="H31" s="9">
        <f t="shared" si="1"/>
        <v>0</v>
      </c>
      <c r="I31" s="2"/>
    </row>
    <row r="32" spans="1:9" ht="375" x14ac:dyDescent="0.25">
      <c r="A32" s="17"/>
      <c r="B32" s="16">
        <v>19</v>
      </c>
      <c r="C32" s="16" t="s">
        <v>45</v>
      </c>
      <c r="D32" s="16" t="s">
        <v>28</v>
      </c>
      <c r="E32" s="16">
        <v>50</v>
      </c>
      <c r="F32" s="7"/>
      <c r="G32" s="8"/>
      <c r="H32" s="9">
        <f t="shared" si="1"/>
        <v>0</v>
      </c>
      <c r="I32" s="2"/>
    </row>
    <row r="33" spans="1:9" ht="15.75" thickBot="1" x14ac:dyDescent="0.3">
      <c r="A33" s="28" t="s">
        <v>19</v>
      </c>
      <c r="B33" s="28"/>
      <c r="C33" s="28"/>
      <c r="D33" s="28"/>
      <c r="E33" s="28"/>
      <c r="F33" s="28"/>
      <c r="G33" s="28"/>
      <c r="H33" s="10">
        <f>SUM(H14:H32)</f>
        <v>0</v>
      </c>
      <c r="I33" s="2"/>
    </row>
    <row r="34" spans="1:9" ht="19.5" customHeight="1" thickBot="1" x14ac:dyDescent="0.3">
      <c r="A34" s="29" t="s">
        <v>20</v>
      </c>
      <c r="B34" s="29"/>
      <c r="C34" s="29"/>
      <c r="D34" s="29"/>
      <c r="E34" s="29"/>
      <c r="F34" s="29"/>
      <c r="G34" s="29"/>
      <c r="H34" s="29"/>
      <c r="I34" s="2"/>
    </row>
    <row r="35" spans="1:9" ht="19.5" customHeight="1" x14ac:dyDescent="0.25">
      <c r="A35" s="30" t="s">
        <v>48</v>
      </c>
      <c r="B35" s="30"/>
      <c r="C35" s="30"/>
      <c r="D35" s="30"/>
      <c r="E35" s="30"/>
      <c r="F35" s="30"/>
      <c r="G35" s="30"/>
      <c r="H35" s="18" t="s">
        <v>49</v>
      </c>
    </row>
    <row r="36" spans="1:9" ht="19.5" customHeight="1" x14ac:dyDescent="0.25">
      <c r="A36" s="24" t="s">
        <v>21</v>
      </c>
      <c r="B36" s="24"/>
      <c r="C36" s="24"/>
      <c r="D36" s="24"/>
      <c r="E36" s="24"/>
      <c r="F36" s="24"/>
      <c r="G36" s="24"/>
      <c r="H36" s="24"/>
      <c r="I36" s="2"/>
    </row>
    <row r="37" spans="1:9" ht="27.2" customHeight="1" x14ac:dyDescent="0.25">
      <c r="A37" s="25" t="s">
        <v>22</v>
      </c>
      <c r="B37" s="25"/>
      <c r="C37" s="25"/>
      <c r="D37" s="25"/>
      <c r="E37" s="25"/>
      <c r="F37" s="25"/>
      <c r="G37" s="25"/>
      <c r="H37" s="25"/>
      <c r="I37" s="2"/>
    </row>
    <row r="38" spans="1:9" x14ac:dyDescent="0.25">
      <c r="A38" s="26"/>
      <c r="B38" s="26"/>
      <c r="C38" s="26"/>
      <c r="D38" s="26"/>
      <c r="E38" s="26"/>
      <c r="F38" s="26"/>
      <c r="G38" s="26"/>
      <c r="H38" s="26"/>
      <c r="I38" s="2"/>
    </row>
    <row r="39" spans="1:9" x14ac:dyDescent="0.25">
      <c r="A39" s="11" t="s">
        <v>23</v>
      </c>
      <c r="B39" s="19"/>
      <c r="C39" s="19"/>
      <c r="D39" s="20"/>
      <c r="E39" s="20"/>
      <c r="F39" s="20"/>
      <c r="G39" s="20"/>
      <c r="H39" s="20"/>
      <c r="I39" s="2"/>
    </row>
    <row r="40" spans="1:9" x14ac:dyDescent="0.25">
      <c r="A40" s="11" t="s">
        <v>24</v>
      </c>
      <c r="B40" s="19"/>
      <c r="C40" s="19"/>
      <c r="D40" s="20"/>
      <c r="E40" s="20"/>
      <c r="F40" s="20"/>
      <c r="G40" s="20"/>
      <c r="H40" s="20"/>
      <c r="I40" s="2"/>
    </row>
    <row r="41" spans="1:9" x14ac:dyDescent="0.25">
      <c r="A41" s="21"/>
      <c r="B41" s="21"/>
      <c r="C41" s="21"/>
      <c r="D41" s="21"/>
      <c r="E41" s="21"/>
      <c r="F41" s="21"/>
      <c r="G41" s="21"/>
      <c r="H41" s="21"/>
      <c r="I41" s="2"/>
    </row>
    <row r="42" spans="1:9" x14ac:dyDescent="0.25">
      <c r="A42" s="12"/>
      <c r="B42" s="22"/>
      <c r="C42" s="22"/>
      <c r="D42" s="22"/>
      <c r="E42" s="22"/>
      <c r="F42" s="22"/>
      <c r="G42" s="22"/>
      <c r="H42" s="13"/>
      <c r="I42" s="2"/>
    </row>
    <row r="43" spans="1:9" ht="21.6" customHeight="1" x14ac:dyDescent="0.25">
      <c r="A43" s="14"/>
      <c r="B43" s="23" t="s">
        <v>47</v>
      </c>
      <c r="C43" s="23"/>
      <c r="D43" s="23"/>
      <c r="E43" s="23"/>
      <c r="F43" s="23"/>
      <c r="G43" s="23"/>
      <c r="H43" s="15"/>
      <c r="I43" s="2"/>
    </row>
  </sheetData>
  <sheetProtection algorithmName="SHA-512" hashValue="fhjEVHN3mbp6kmzg5W1ZHRqFtCT66bBtXHE+23lMj3bVEP5hpWTwxqyCfZURVfTg41MTAvoEPHQ88NseQu0J2w==" saltValue="gIAE98xKwrVpSJjFEdVphQ==" spinCount="100000" sheet="1" objects="1" scenarios="1"/>
  <mergeCells count="36">
    <mergeCell ref="A1:H1"/>
    <mergeCell ref="A2:H2"/>
    <mergeCell ref="A3:H3"/>
    <mergeCell ref="A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33:G33"/>
    <mergeCell ref="A34:H34"/>
    <mergeCell ref="A35:G35"/>
    <mergeCell ref="A14:A22"/>
    <mergeCell ref="A23:A25"/>
    <mergeCell ref="A26:A28"/>
    <mergeCell ref="A29:A30"/>
    <mergeCell ref="A36:H36"/>
    <mergeCell ref="A37:H37"/>
    <mergeCell ref="A38:H38"/>
    <mergeCell ref="B39:C39"/>
    <mergeCell ref="D39:H39"/>
    <mergeCell ref="B40:C40"/>
    <mergeCell ref="D40:H40"/>
    <mergeCell ref="A41:H41"/>
    <mergeCell ref="B42:G42"/>
    <mergeCell ref="B43:G43"/>
  </mergeCells>
  <printOptions horizontalCentered="1"/>
  <pageMargins left="0.39374999999999999" right="0.23611111111111099" top="0.31527777777777799" bottom="0.31527777777777799" header="0.511811023622047" footer="0.511811023622047"/>
  <pageSetup paperSize="9" scale="9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bruno.peres</dc:creator>
  <dc:description/>
  <cp:lastModifiedBy>Joao Carlos Teixeira Da Silva</cp:lastModifiedBy>
  <cp:revision>27</cp:revision>
  <cp:lastPrinted>2026-08-28T14:57:55Z</cp:lastPrinted>
  <dcterms:created xsi:type="dcterms:W3CDTF">2018-09-04T15:35:17Z</dcterms:created>
  <dcterms:modified xsi:type="dcterms:W3CDTF">2026-09-11T19:15:38Z</dcterms:modified>
  <dc:language>pt-BR</dc:language>
</cp:coreProperties>
</file>