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Plan1!$A$1:$H$83</definedName>
  </definedNames>
  <calcPr calcId="125725"/>
</workbook>
</file>

<file path=xl/calcChain.xml><?xml version="1.0" encoding="utf-8"?>
<calcChain xmlns="http://schemas.openxmlformats.org/spreadsheetml/2006/main">
  <c r="H19" i="1"/>
  <c r="H20"/>
  <c r="H21"/>
  <c r="H23" l="1"/>
  <c r="H24"/>
  <c r="H25"/>
  <c r="H26"/>
  <c r="H27"/>
  <c r="H28"/>
  <c r="H29"/>
  <c r="H30"/>
  <c r="H31"/>
  <c r="H32"/>
  <c r="H33"/>
  <c r="H34"/>
  <c r="H35"/>
  <c r="H36"/>
  <c r="H37"/>
  <c r="H38"/>
  <c r="H39"/>
  <c r="H40"/>
  <c r="H22"/>
  <c r="H44"/>
  <c r="H45"/>
  <c r="G41" l="1"/>
  <c r="H59"/>
  <c r="H60"/>
  <c r="H64"/>
  <c r="H65"/>
  <c r="H66"/>
  <c r="H67"/>
  <c r="H68"/>
  <c r="H69"/>
  <c r="H73"/>
  <c r="H74"/>
  <c r="H48"/>
  <c r="H49"/>
  <c r="H50"/>
  <c r="H51"/>
  <c r="H52"/>
  <c r="H53"/>
  <c r="H54"/>
  <c r="H55"/>
  <c r="H56"/>
  <c r="H46"/>
  <c r="H47"/>
  <c r="G75" l="1"/>
  <c r="G70"/>
  <c r="G61"/>
  <c r="G77" l="1"/>
</calcChain>
</file>

<file path=xl/sharedStrings.xml><?xml version="1.0" encoding="utf-8"?>
<sst xmlns="http://schemas.openxmlformats.org/spreadsheetml/2006/main" count="127" uniqueCount="102">
  <si>
    <t>PROPOSTA COMERCIAL</t>
  </si>
  <si>
    <t>CÂMARA MUNICIPAL DE BELO HORIZONTE</t>
  </si>
  <si>
    <t>Dados da Empresa</t>
  </si>
  <si>
    <t>Item nº</t>
  </si>
  <si>
    <t>Bem/Serviço</t>
  </si>
  <si>
    <t>Unidade</t>
  </si>
  <si>
    <t>Marca</t>
  </si>
  <si>
    <t>Preço Unitário</t>
  </si>
  <si>
    <t>Preço Total</t>
  </si>
  <si>
    <t xml:space="preserve">Data:    </t>
  </si>
  <si>
    <t>TOTAL GLOBAL</t>
  </si>
  <si>
    <t>Razão social:</t>
  </si>
  <si>
    <t>CNPJ:</t>
  </si>
  <si>
    <t>Qnt.</t>
  </si>
  <si>
    <t>unidade</t>
  </si>
  <si>
    <t>caixa com 72 unidades</t>
  </si>
  <si>
    <t>Lote nº</t>
  </si>
  <si>
    <t>Alfinete mapa, material metal, tratamento superficial niquelado, material cabeça redondo, cor variada, comprimento 10mm.</t>
  </si>
  <si>
    <t>caixa c/ 50</t>
  </si>
  <si>
    <t>Apontador compacto, formato retangular. Material de metal, com apoio lateral para os dedos e lâmina resistente. Quantidade de furos: 1.</t>
  </si>
  <si>
    <t>Caixa dupla articulável para correspondência cristal em poliestireno, com hastes metálicas. Espessura mínima da parede: 3mm.</t>
  </si>
  <si>
    <t>Borracha com apagar preciso em qualquer graduação de grafite. Macia, isenta de substâncias tóxicas. Cor branca. Material borracha. Medidas aproximadas em mm: 40x20x10, sendo aceita variação de até 10mm para mais nessas medidas.</t>
  </si>
  <si>
    <t>Cola, 90g lavável. Cor: branca, à base de Poliacetato de vinila (PVA) com solvente à  base de água. Para uso em materiais como madeira, papel e tecido.</t>
  </si>
  <si>
    <t>frasco 90g</t>
  </si>
  <si>
    <t>Corretivo líquido, à base de água, apresentação em frasco com, no mínimo 18 ml.</t>
  </si>
  <si>
    <t>frasco 18ml</t>
  </si>
  <si>
    <t>Elástico látex nº18. Pacote com 1 Kg. Cor amarela, aplicação: organização de material expediente.</t>
  </si>
  <si>
    <t>pacote 1kg</t>
  </si>
  <si>
    <t xml:space="preserve">Extrator de grampo, material de aço inoxidável, tipo espátula, tratamento superficial: cromado. </t>
  </si>
  <si>
    <t>Grampeador em metal pintado, grampos 26/6, medindo aproximadamente 20 cm de comprimento, 5 cm de base e 9 cm de altura, sendo aceita uma variação de 10% nestas medidas. Capacidade de grampeamento: 30 folhas.</t>
  </si>
  <si>
    <t>Grampo para grampeador, material metal, tratamento galvanizado, tamanho 26/6. Caixa com 5000 unidades.</t>
  </si>
  <si>
    <t>caixa com 5000 unidades</t>
  </si>
  <si>
    <t>Prancheta portátil, material acrílico, comprimento 233mm, largura 320mm, espessura 3mm, cor fumê, com prendedor niquelado.</t>
  </si>
  <si>
    <t xml:space="preserve">Fita adesiva, material crepe, tipo monoface, largura 19 mm, comprimento 50 m, cor bege, aplicação multiuso. </t>
  </si>
  <si>
    <t>rolo 50m</t>
  </si>
  <si>
    <t>Fita adesiva, material silicone, tipo dupla face, largura 19 mm, comprimento 20m, espessura 1mm, incolor, aplicação multiuso.</t>
  </si>
  <si>
    <t>rolo 20m</t>
  </si>
  <si>
    <t xml:space="preserve">Fita adesiva, material celofane transparente, tipo monoface, largura 12 mm, comprimento 30m, cor incolor, aplicação multiuso. </t>
  </si>
  <si>
    <t>rolo 30m</t>
  </si>
  <si>
    <t xml:space="preserve">Fita para empacotamento, em PVC, dimensões: 48mmx50m, transparente. </t>
  </si>
  <si>
    <t>Suporte para fita adesiva com base antiderrapante, medidas aproximadas de 15 cm x 6 cm x 6 cm, sendo aceita uma variação de 10% nestas medidas. Lâmina em metal inoxidável e eixo acrílico cilíndrico giratório para fita adesiva até 30m x 12mm.</t>
  </si>
  <si>
    <t>Clips niquelado, tamanho 2/0, material metal, formato paralelo. Embalagens com 500 unidades.</t>
  </si>
  <si>
    <t>Clips niquelado, tamanho 6/0, material metal, formato paralelo. Embalagens com 500 unidades.</t>
  </si>
  <si>
    <t xml:space="preserve">Colchete latonado, tipo bailarina, número 10, medida 5 cm. </t>
  </si>
  <si>
    <t>Perfurador de papel, material metal preto, tipo mesa, capacidade de perfuração: 30 folhas, funcionamento manual, furo redondo, margeador, regulagem de profundidade, quantidade de furos:2; com trava de segurança.</t>
  </si>
  <si>
    <t>Régua rígida, graduação em cm, material em poliestireno cristal, medidas: 310mm comprimento, 35mm de largura, 3mm de espessura. Será aceita variação de 1 mm somente na largura.</t>
  </si>
  <si>
    <t>Tesoura, material aço inoxidável, material cabo plástico, comprimento 21 cm.</t>
  </si>
  <si>
    <t>Caneta esferográfica, material plástico, quantidade de cargas:1, material da ponta: aço inoxidável com esfera de tungstênio, tipo escrita média, cor tinta azul, corpo sextavado, transparente e orifício lateral.</t>
  </si>
  <si>
    <t>caixa c/50  unidades</t>
  </si>
  <si>
    <t xml:space="preserve">Pincel marcador permanente para CD, material plástico, tipo ponta poliéster, tinta azul, ponta 2mm. </t>
  </si>
  <si>
    <t>Lápis preto, madeira, dureza HB, nº2, material de carga: grafite.</t>
  </si>
  <si>
    <t>Caneta marca texto, plástico, tipo ponta  chanfrada porosa, cor amarela.</t>
  </si>
  <si>
    <t>Pincel atômico permanente, material plástico, ponta chanfrada nylon, carga recarregável; traço 4,0 mm. Cor preta.</t>
  </si>
  <si>
    <t xml:space="preserve">Pincel para quadro branco/magnético, material: plástico, ponta fibra sintética, cor preta, ponta arredondada, espessura do traço: 4,0 mm, sendo aceita variação de 5 % nessa espessura. </t>
  </si>
  <si>
    <t>Livro ata, material de papel sulfite, quantidade de folhas: 100, gramatura :75g/m², dimensões: 297mm x 210 mm, capa dura, folhas numeradas, costura reforçada.</t>
  </si>
  <si>
    <t>Livro protocolo, quantidade de folhas: 100, dimensões: 220mm x 165mm, tipo capa dura, folhas pautadas e numeradas sequencialmente. Frente: material capa papelão prensado, gramatura da folha: 63g/m², material: folha papel offset.</t>
  </si>
  <si>
    <t>Papel autoadesivo, material plástico, tipo contact, cor incolor, largura de 45cm, acabamento superficial brilhante.</t>
  </si>
  <si>
    <t>rolo de 25m</t>
  </si>
  <si>
    <t>Pasta arquivo, material plástico transparente, tipo documento, dimensões: 245mm x 335 mm, lombada 40 mm, cor fumê, com aba e elástico, aplicação: documentos.</t>
  </si>
  <si>
    <t>Pasta arquivo, material papelão reciclado, tipo classificadora az, 350x280mm, lombada: 80mm , formato ofício.</t>
  </si>
  <si>
    <t>Pasta arquivo, material papelão revestido de PVC, tipo catálogo, 245x335mm, cor preta, capacidade 50 sacos plásticos, 4 furos.</t>
  </si>
  <si>
    <t>Pasta suspensa, marmorizada plastificada, haste em metal, medida 361x240mm, espessura: 0,38mm. Acompanha visor e etiqueta, grampo macho e fêmea. No mínimo 6 posições para visor.</t>
  </si>
  <si>
    <t>embalagem com 50 unidades</t>
  </si>
  <si>
    <t>Caderno, material:celulose vegetal, material da capa: plástico. Apresentação: espiral, 96 folhas, dimensões: 280mm x 205 mm.</t>
  </si>
  <si>
    <t xml:space="preserve">Caixa para arquivo morto, de papelão, medindo aproximadamente: 250x130x360mm, sendo aceita uma variação de 10% nessas medidas. </t>
  </si>
  <si>
    <t xml:space="preserve">Saco documento, material plástico transparente, capacidade de folhas:40, 330x240mmx0,12 micras, 4 furos. </t>
  </si>
  <si>
    <t>pacote com 100 unidades</t>
  </si>
  <si>
    <t>Envelope, gramatura 90g/m², tipo saco comum, dimensões: 340mm x 240mm. Cor branca.</t>
  </si>
  <si>
    <t>caixa com 250 unidades</t>
  </si>
  <si>
    <t>Envelope, material papel Kraft, gramatura 80g/m², tipo saco comum, dimensões: 250 mm x 176 mm, cor parda.</t>
  </si>
  <si>
    <t>Envelope branco, tipo carta, gramatura 75g/m², dimensões: 162mm x 114 mm.</t>
  </si>
  <si>
    <t>caixa com 1000 unidades</t>
  </si>
  <si>
    <t>Envelope branco, tipo carta, gramatura 75g/m², dimensões: 229mm x 114 mm.</t>
  </si>
  <si>
    <t>caixa com 1000 envelopes</t>
  </si>
  <si>
    <t>pacote com 500 folhas</t>
  </si>
  <si>
    <t>Papel ofício, material: papel sulfite, dimensões: 330 mm x 216 mm, gramatura 75g/m², cor branca, tipo 2.</t>
  </si>
  <si>
    <t>Etiqueta adesiva, material: papel, cor branca, largura 25,4mm, comprimento 66,7mm, aplicação impressora jato de tinta, formato retangular. Caixa com 100 folhas, 30 etiquetas por folha, totalizando 3000 etiquetas. Referências: Primaco 6180, Polifix autoadesivos, Max Print 6180, Colacril CC 180</t>
  </si>
  <si>
    <t>caixa com 100 folhas (30 etiquetas por folha)</t>
  </si>
  <si>
    <t>embalagem com 4 blocos de 100 folhas</t>
  </si>
  <si>
    <t>PRAZO DE VALIDADE DA PROPOSTA COMERCIAL:</t>
  </si>
  <si>
    <t>(mínimo de 60 dias, a contar da data final estipulada para sua entrega)</t>
  </si>
  <si>
    <t>dias.</t>
  </si>
  <si>
    <t>ANEXO MODELO PARA APRESENTAÇÃO DA</t>
  </si>
  <si>
    <t>LOTE 1</t>
  </si>
  <si>
    <t>VALOR TOTAL DO LOTE 1</t>
  </si>
  <si>
    <t>LOTE 2</t>
  </si>
  <si>
    <t>DADOS DO OBJETO</t>
  </si>
  <si>
    <t>VALOR TOTAL DO LOTE 2</t>
  </si>
  <si>
    <t>LOTE 3</t>
  </si>
  <si>
    <t>VALOR TOTAL DO LOTE 3</t>
  </si>
  <si>
    <t>LOTE 4</t>
  </si>
  <si>
    <t>VALOR TOTAL DO LOTE 4</t>
  </si>
  <si>
    <t>Representante legal da empresa</t>
  </si>
  <si>
    <t>A empresa acima especificada apresenta, por intermédio de seu representante legal, proposta comercial para o certame epigrafado. Os produtos/ serviços ofertados estão de acordo com todas as condições, especificações e características  previstas no anexo TERMO DE REFERÊNCIA do edital respectivo, responsabilizando-se a licitante, com a apresentação de sua proposta comercial, pela veracidade desta informação.</t>
  </si>
  <si>
    <t>Caixa para arquivo morto, material plástico, corrugado flexível, dimensões: 135x250x360mm.</t>
  </si>
  <si>
    <t>caixa c/72 unidades</t>
  </si>
  <si>
    <t>Bloco de recado, material papel, com cor, largura 76mm, comprimento 76mm, tipo removível, características adicionais: autoadesivo, tipo post-it. Blocos c/100 folhas cada</t>
  </si>
  <si>
    <t>Papel sulfite A4, material: celulose vegetal, cor branca, gramatura: 75g/m², dimensões: 297mmx210mm, aplicação: impressora jato de tinta.</t>
  </si>
  <si>
    <t>PREGÃO ELETRÔNICO Nº</t>
  </si>
  <si>
    <t>04/2019</t>
  </si>
  <si>
    <t>embalagem com 500 gramas</t>
  </si>
  <si>
    <t>ATENÇÃO: PREENCHER SOMENTE OS CAMPOS EM BRANCO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</si>
</sst>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6" xfId="0" applyBorder="1" applyProtection="1"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4" fontId="6" fillId="0" borderId="8" xfId="0" applyNumberFormat="1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16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0" fillId="3" borderId="2" xfId="0" applyFont="1" applyFill="1" applyBorder="1" applyAlignment="1" applyProtection="1">
      <alignment horizontal="center" vertical="center" wrapText="1"/>
      <protection locked="0"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left" vertical="center"/>
      <protection locked="0"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4" borderId="1" xfId="0" applyNumberFormat="1" applyFont="1" applyFill="1" applyBorder="1" applyAlignment="1" applyProtection="1">
      <alignment horizontal="center" vertical="center"/>
      <protection hidden="1"/>
    </xf>
    <xf numFmtId="164" fontId="6" fillId="4" borderId="1" xfId="0" applyNumberFormat="1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165" fontId="3" fillId="3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85725</xdr:colOff>
      <xdr:row>2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57151"/>
          <a:ext cx="371475" cy="380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FD147"/>
  <sheetViews>
    <sheetView tabSelected="1" zoomScale="115" zoomScaleNormal="115" workbookViewId="0">
      <selection activeCell="G59" sqref="G59"/>
    </sheetView>
  </sheetViews>
  <sheetFormatPr defaultColWidth="0" defaultRowHeight="15" zeroHeight="1"/>
  <cols>
    <col min="1" max="1" width="5.28515625" style="1" customWidth="1"/>
    <col min="2" max="2" width="6.42578125" style="1" customWidth="1"/>
    <col min="3" max="3" width="26.28515625" style="1" customWidth="1"/>
    <col min="4" max="4" width="9.140625" style="1" customWidth="1"/>
    <col min="5" max="5" width="7" style="1" bestFit="1" customWidth="1"/>
    <col min="6" max="6" width="9.85546875" style="1" customWidth="1"/>
    <col min="7" max="7" width="9.42578125" style="1" customWidth="1"/>
    <col min="8" max="8" width="15.5703125" style="1" customWidth="1"/>
    <col min="9" max="9" width="1.85546875" style="2" customWidth="1"/>
    <col min="10" max="16384" width="9.140625" style="1" hidden="1"/>
  </cols>
  <sheetData>
    <row r="1" spans="1:10 16384:16384" s="5" customFormat="1">
      <c r="A1" s="55" t="s">
        <v>1</v>
      </c>
      <c r="B1" s="56"/>
      <c r="C1" s="56"/>
      <c r="D1" s="56"/>
      <c r="E1" s="56"/>
      <c r="F1" s="56"/>
      <c r="G1" s="56"/>
      <c r="H1" s="56"/>
      <c r="I1" s="3"/>
      <c r="J1" s="4"/>
    </row>
    <row r="2" spans="1:10 16384:16384" s="5" customFormat="1">
      <c r="A2" s="56"/>
      <c r="B2" s="56"/>
      <c r="C2" s="56"/>
      <c r="D2" s="56"/>
      <c r="E2" s="56"/>
      <c r="F2" s="56"/>
      <c r="G2" s="56"/>
      <c r="H2" s="56"/>
      <c r="I2" s="3"/>
      <c r="J2" s="4"/>
    </row>
    <row r="3" spans="1:10 16384:16384" s="7" customFormat="1" ht="11.25" customHeight="1">
      <c r="A3" s="56"/>
      <c r="B3" s="56"/>
      <c r="C3" s="56"/>
      <c r="D3" s="56"/>
      <c r="E3" s="56"/>
      <c r="F3" s="56"/>
      <c r="G3" s="56"/>
      <c r="H3" s="56"/>
      <c r="I3" s="3"/>
      <c r="J3" s="6"/>
    </row>
    <row r="4" spans="1:10 16384:16384" s="59" customFormat="1" ht="15.75">
      <c r="A4" s="59" t="s">
        <v>82</v>
      </c>
    </row>
    <row r="5" spans="1:10 16384:16384" s="3" customFormat="1" ht="15.75">
      <c r="A5" s="59" t="s">
        <v>0</v>
      </c>
      <c r="B5" s="60"/>
      <c r="C5" s="60"/>
      <c r="D5" s="60"/>
      <c r="E5" s="60"/>
      <c r="F5" s="60"/>
      <c r="G5" s="60"/>
      <c r="H5" s="60"/>
    </row>
    <row r="6" spans="1:10 16384:16384" s="3" customFormat="1" ht="15.75">
      <c r="A6" s="32"/>
      <c r="B6" s="33"/>
      <c r="C6" s="33"/>
      <c r="D6" s="33"/>
      <c r="E6" s="33"/>
      <c r="F6" s="33"/>
      <c r="G6" s="33"/>
      <c r="H6" s="33"/>
    </row>
    <row r="7" spans="1:10 16384:16384" s="9" customFormat="1" ht="15.75">
      <c r="A7" s="32"/>
      <c r="B7" s="61" t="s">
        <v>101</v>
      </c>
      <c r="C7" s="61"/>
      <c r="D7" s="61"/>
      <c r="E7" s="61"/>
      <c r="F7" s="61"/>
      <c r="G7" s="61"/>
      <c r="H7" s="33"/>
      <c r="I7" s="3"/>
      <c r="J7" s="8"/>
    </row>
    <row r="8" spans="1:10 16384:16384" s="5" customFormat="1" ht="9.75" customHeight="1">
      <c r="A8" s="32"/>
      <c r="B8" s="61"/>
      <c r="C8" s="61"/>
      <c r="D8" s="61"/>
      <c r="E8" s="61"/>
      <c r="F8" s="61"/>
      <c r="G8" s="61"/>
      <c r="H8" s="33"/>
      <c r="I8" s="3"/>
      <c r="J8" s="4"/>
    </row>
    <row r="9" spans="1:10 16384:16384" s="5" customFormat="1" ht="20.25" customHeight="1">
      <c r="A9" s="32"/>
      <c r="B9" s="51" t="s">
        <v>98</v>
      </c>
      <c r="C9" s="51"/>
      <c r="D9" s="52" t="s">
        <v>99</v>
      </c>
      <c r="E9" s="52"/>
      <c r="F9" s="52"/>
      <c r="G9" s="52"/>
      <c r="H9" s="33"/>
      <c r="I9" s="3"/>
      <c r="J9" s="4"/>
    </row>
    <row r="10" spans="1:10 16384:16384" s="3" customFormat="1" ht="15.75">
      <c r="A10" s="32"/>
      <c r="B10" s="33"/>
      <c r="C10" s="33"/>
      <c r="D10" s="33"/>
      <c r="E10" s="33"/>
      <c r="F10" s="33"/>
      <c r="G10" s="33"/>
      <c r="H10" s="33"/>
    </row>
    <row r="11" spans="1:10 16384:16384" ht="17.25" customHeight="1">
      <c r="A11" s="46" t="s">
        <v>2</v>
      </c>
      <c r="B11" s="47"/>
      <c r="C11" s="47"/>
      <c r="D11" s="47"/>
      <c r="E11" s="47"/>
      <c r="F11" s="47"/>
      <c r="G11" s="47"/>
      <c r="H11" s="48"/>
      <c r="XFD11" s="10"/>
    </row>
    <row r="12" spans="1:10 16384:16384" ht="21.75" customHeight="1">
      <c r="A12" s="62" t="s">
        <v>11</v>
      </c>
      <c r="B12" s="62"/>
      <c r="C12" s="40"/>
      <c r="D12" s="40"/>
      <c r="E12" s="40"/>
      <c r="F12" s="40"/>
      <c r="G12" s="40"/>
      <c r="H12" s="40"/>
    </row>
    <row r="13" spans="1:10 16384:16384" ht="22.5" customHeight="1">
      <c r="A13" s="62" t="s">
        <v>12</v>
      </c>
      <c r="B13" s="62"/>
      <c r="C13" s="40"/>
      <c r="D13" s="40"/>
      <c r="E13" s="40"/>
      <c r="F13" s="40"/>
      <c r="G13" s="40"/>
      <c r="H13" s="40"/>
    </row>
    <row r="14" spans="1:10 16384:16384" s="13" customFormat="1" ht="15.75" customHeight="1">
      <c r="A14" s="11"/>
      <c r="B14" s="11"/>
      <c r="C14" s="12"/>
      <c r="D14" s="12"/>
      <c r="E14" s="12"/>
      <c r="F14" s="12"/>
      <c r="G14" s="12"/>
      <c r="H14" s="12"/>
      <c r="I14" s="3"/>
    </row>
    <row r="15" spans="1:10 16384:16384" ht="63.75" customHeight="1">
      <c r="A15" s="42" t="s">
        <v>93</v>
      </c>
      <c r="B15" s="42"/>
      <c r="C15" s="42"/>
      <c r="D15" s="42"/>
      <c r="E15" s="42"/>
      <c r="F15" s="42"/>
      <c r="G15" s="42"/>
      <c r="H15" s="42"/>
    </row>
    <row r="16" spans="1:10 16384:16384" s="3" customFormat="1" ht="21" customHeight="1">
      <c r="A16" s="57" t="s">
        <v>86</v>
      </c>
      <c r="B16" s="57"/>
      <c r="C16" s="57"/>
      <c r="D16" s="57"/>
      <c r="E16" s="57"/>
      <c r="F16" s="57"/>
      <c r="G16" s="57"/>
      <c r="H16" s="57"/>
    </row>
    <row r="17" spans="1:8" ht="17.25" customHeight="1">
      <c r="A17" s="58" t="s">
        <v>83</v>
      </c>
      <c r="B17" s="58"/>
      <c r="C17" s="58"/>
      <c r="D17" s="58"/>
      <c r="E17" s="58"/>
      <c r="F17" s="58"/>
      <c r="G17" s="58"/>
      <c r="H17" s="58"/>
    </row>
    <row r="18" spans="1:8" ht="25.5">
      <c r="A18" s="14" t="s">
        <v>16</v>
      </c>
      <c r="B18" s="14" t="s">
        <v>3</v>
      </c>
      <c r="C18" s="14" t="s">
        <v>4</v>
      </c>
      <c r="D18" s="14" t="s">
        <v>5</v>
      </c>
      <c r="E18" s="14" t="s">
        <v>13</v>
      </c>
      <c r="F18" s="14" t="s">
        <v>6</v>
      </c>
      <c r="G18" s="14" t="s">
        <v>7</v>
      </c>
      <c r="H18" s="14" t="s">
        <v>8</v>
      </c>
    </row>
    <row r="19" spans="1:8" ht="89.25" customHeight="1">
      <c r="A19" s="15">
        <v>1</v>
      </c>
      <c r="B19" s="15">
        <v>1</v>
      </c>
      <c r="C19" s="16" t="s">
        <v>17</v>
      </c>
      <c r="D19" s="17" t="s">
        <v>18</v>
      </c>
      <c r="E19" s="15">
        <v>328</v>
      </c>
      <c r="F19" s="35"/>
      <c r="G19" s="36"/>
      <c r="H19" s="18">
        <f>ROUNDDOWN((E19*G19),2)</f>
        <v>0</v>
      </c>
    </row>
    <row r="20" spans="1:8" ht="88.5" customHeight="1">
      <c r="A20" s="15">
        <v>1</v>
      </c>
      <c r="B20" s="15">
        <v>2</v>
      </c>
      <c r="C20" s="16" t="s">
        <v>19</v>
      </c>
      <c r="D20" s="17" t="s">
        <v>14</v>
      </c>
      <c r="E20" s="15">
        <v>492</v>
      </c>
      <c r="F20" s="35"/>
      <c r="G20" s="36"/>
      <c r="H20" s="18">
        <f>ROUNDDOWN((E20*G20),2)</f>
        <v>0</v>
      </c>
    </row>
    <row r="21" spans="1:8" ht="78.75" customHeight="1">
      <c r="A21" s="15">
        <v>1</v>
      </c>
      <c r="B21" s="15">
        <v>3</v>
      </c>
      <c r="C21" s="16" t="s">
        <v>20</v>
      </c>
      <c r="D21" s="17" t="s">
        <v>5</v>
      </c>
      <c r="E21" s="15">
        <v>123</v>
      </c>
      <c r="F21" s="35"/>
      <c r="G21" s="36"/>
      <c r="H21" s="18">
        <f>ROUNDDOWN((E21*G21),2)</f>
        <v>0</v>
      </c>
    </row>
    <row r="22" spans="1:8" ht="125.25" customHeight="1">
      <c r="A22" s="15">
        <v>1</v>
      </c>
      <c r="B22" s="15">
        <v>4</v>
      </c>
      <c r="C22" s="16" t="s">
        <v>21</v>
      </c>
      <c r="D22" s="17" t="s">
        <v>14</v>
      </c>
      <c r="E22" s="15">
        <v>820</v>
      </c>
      <c r="F22" s="35"/>
      <c r="G22" s="36"/>
      <c r="H22" s="18">
        <f>ROUNDDOWN((E22*G22),2)</f>
        <v>0</v>
      </c>
    </row>
    <row r="23" spans="1:8" ht="84.75" customHeight="1">
      <c r="A23" s="15">
        <v>1</v>
      </c>
      <c r="B23" s="15">
        <v>5</v>
      </c>
      <c r="C23" s="16" t="s">
        <v>22</v>
      </c>
      <c r="D23" s="17" t="s">
        <v>23</v>
      </c>
      <c r="E23" s="15">
        <v>1476</v>
      </c>
      <c r="F23" s="35"/>
      <c r="G23" s="36"/>
      <c r="H23" s="18">
        <f t="shared" ref="H23:H40" si="0">ROUNDDOWN((E23*G23),2)</f>
        <v>0</v>
      </c>
    </row>
    <row r="24" spans="1:8" ht="55.5" customHeight="1">
      <c r="A24" s="15">
        <v>1</v>
      </c>
      <c r="B24" s="15">
        <v>6</v>
      </c>
      <c r="C24" s="16" t="s">
        <v>24</v>
      </c>
      <c r="D24" s="17" t="s">
        <v>25</v>
      </c>
      <c r="E24" s="15">
        <v>205</v>
      </c>
      <c r="F24" s="35"/>
      <c r="G24" s="36"/>
      <c r="H24" s="18">
        <f t="shared" si="0"/>
        <v>0</v>
      </c>
    </row>
    <row r="25" spans="1:8" ht="66" customHeight="1">
      <c r="A25" s="15">
        <v>1</v>
      </c>
      <c r="B25" s="15">
        <v>7</v>
      </c>
      <c r="C25" s="16" t="s">
        <v>26</v>
      </c>
      <c r="D25" s="17" t="s">
        <v>27</v>
      </c>
      <c r="E25" s="15">
        <v>41</v>
      </c>
      <c r="F25" s="35"/>
      <c r="G25" s="36"/>
      <c r="H25" s="18">
        <f t="shared" si="0"/>
        <v>0</v>
      </c>
    </row>
    <row r="26" spans="1:8" ht="59.25" customHeight="1">
      <c r="A26" s="15">
        <v>1</v>
      </c>
      <c r="B26" s="15">
        <v>8</v>
      </c>
      <c r="C26" s="16" t="s">
        <v>28</v>
      </c>
      <c r="D26" s="17" t="s">
        <v>14</v>
      </c>
      <c r="E26" s="15">
        <v>205</v>
      </c>
      <c r="F26" s="35"/>
      <c r="G26" s="36"/>
      <c r="H26" s="18">
        <f t="shared" si="0"/>
        <v>0</v>
      </c>
    </row>
    <row r="27" spans="1:8" ht="115.5" customHeight="1">
      <c r="A27" s="15">
        <v>1</v>
      </c>
      <c r="B27" s="15">
        <v>9</v>
      </c>
      <c r="C27" s="16" t="s">
        <v>29</v>
      </c>
      <c r="D27" s="17" t="s">
        <v>14</v>
      </c>
      <c r="E27" s="15">
        <v>82</v>
      </c>
      <c r="F27" s="35"/>
      <c r="G27" s="36"/>
      <c r="H27" s="18">
        <f t="shared" si="0"/>
        <v>0</v>
      </c>
    </row>
    <row r="28" spans="1:8" ht="60.75" customHeight="1">
      <c r="A28" s="15">
        <v>1</v>
      </c>
      <c r="B28" s="15">
        <v>10</v>
      </c>
      <c r="C28" s="16" t="s">
        <v>30</v>
      </c>
      <c r="D28" s="17" t="s">
        <v>31</v>
      </c>
      <c r="E28" s="15">
        <v>328</v>
      </c>
      <c r="F28" s="35"/>
      <c r="G28" s="36"/>
      <c r="H28" s="18">
        <f t="shared" si="0"/>
        <v>0</v>
      </c>
    </row>
    <row r="29" spans="1:8" ht="73.5" customHeight="1">
      <c r="A29" s="15">
        <v>1</v>
      </c>
      <c r="B29" s="15">
        <v>11</v>
      </c>
      <c r="C29" s="16" t="s">
        <v>32</v>
      </c>
      <c r="D29" s="17" t="s">
        <v>14</v>
      </c>
      <c r="E29" s="15">
        <v>164</v>
      </c>
      <c r="F29" s="35"/>
      <c r="G29" s="36"/>
      <c r="H29" s="18">
        <f t="shared" si="0"/>
        <v>0</v>
      </c>
    </row>
    <row r="30" spans="1:8" ht="68.25" customHeight="1">
      <c r="A30" s="15">
        <v>1</v>
      </c>
      <c r="B30" s="15">
        <v>12</v>
      </c>
      <c r="C30" s="16" t="s">
        <v>33</v>
      </c>
      <c r="D30" s="17" t="s">
        <v>34</v>
      </c>
      <c r="E30" s="15">
        <v>410</v>
      </c>
      <c r="F30" s="35"/>
      <c r="G30" s="36"/>
      <c r="H30" s="18">
        <f t="shared" si="0"/>
        <v>0</v>
      </c>
    </row>
    <row r="31" spans="1:8" ht="71.25" customHeight="1">
      <c r="A31" s="15">
        <v>1</v>
      </c>
      <c r="B31" s="15">
        <v>13</v>
      </c>
      <c r="C31" s="16" t="s">
        <v>35</v>
      </c>
      <c r="D31" s="17" t="s">
        <v>36</v>
      </c>
      <c r="E31" s="15">
        <v>82</v>
      </c>
      <c r="F31" s="35"/>
      <c r="G31" s="36"/>
      <c r="H31" s="18">
        <f t="shared" si="0"/>
        <v>0</v>
      </c>
    </row>
    <row r="32" spans="1:8" ht="74.25" customHeight="1">
      <c r="A32" s="15">
        <v>1</v>
      </c>
      <c r="B32" s="15">
        <v>14</v>
      </c>
      <c r="C32" s="16" t="s">
        <v>37</v>
      </c>
      <c r="D32" s="17" t="s">
        <v>38</v>
      </c>
      <c r="E32" s="15">
        <v>123</v>
      </c>
      <c r="F32" s="35"/>
      <c r="G32" s="36"/>
      <c r="H32" s="18">
        <f t="shared" si="0"/>
        <v>0</v>
      </c>
    </row>
    <row r="33" spans="1:9" ht="51.75" customHeight="1">
      <c r="A33" s="15">
        <v>1</v>
      </c>
      <c r="B33" s="15">
        <v>15</v>
      </c>
      <c r="C33" s="16" t="s">
        <v>39</v>
      </c>
      <c r="D33" s="17" t="s">
        <v>34</v>
      </c>
      <c r="E33" s="15">
        <v>246</v>
      </c>
      <c r="F33" s="35"/>
      <c r="G33" s="36"/>
      <c r="H33" s="18">
        <f t="shared" si="0"/>
        <v>0</v>
      </c>
    </row>
    <row r="34" spans="1:9" ht="119.25" customHeight="1">
      <c r="A34" s="15">
        <v>1</v>
      </c>
      <c r="B34" s="15">
        <v>16</v>
      </c>
      <c r="C34" s="16" t="s">
        <v>40</v>
      </c>
      <c r="D34" s="17" t="s">
        <v>14</v>
      </c>
      <c r="E34" s="15">
        <v>41</v>
      </c>
      <c r="F34" s="35"/>
      <c r="G34" s="36"/>
      <c r="H34" s="18">
        <f t="shared" si="0"/>
        <v>0</v>
      </c>
    </row>
    <row r="35" spans="1:9" ht="61.5" customHeight="1">
      <c r="A35" s="15">
        <v>1</v>
      </c>
      <c r="B35" s="15">
        <v>17</v>
      </c>
      <c r="C35" s="16" t="s">
        <v>41</v>
      </c>
      <c r="D35" s="17" t="s">
        <v>100</v>
      </c>
      <c r="E35" s="15">
        <v>82</v>
      </c>
      <c r="F35" s="35"/>
      <c r="G35" s="36"/>
      <c r="H35" s="18">
        <f t="shared" si="0"/>
        <v>0</v>
      </c>
    </row>
    <row r="36" spans="1:9" ht="61.5" customHeight="1">
      <c r="A36" s="15">
        <v>1</v>
      </c>
      <c r="B36" s="15">
        <v>18</v>
      </c>
      <c r="C36" s="16" t="s">
        <v>42</v>
      </c>
      <c r="D36" s="17" t="s">
        <v>100</v>
      </c>
      <c r="E36" s="15">
        <v>82</v>
      </c>
      <c r="F36" s="35"/>
      <c r="G36" s="36"/>
      <c r="H36" s="18">
        <f t="shared" si="0"/>
        <v>0</v>
      </c>
    </row>
    <row r="37" spans="1:9" ht="59.25" customHeight="1">
      <c r="A37" s="15">
        <v>1</v>
      </c>
      <c r="B37" s="15">
        <v>19</v>
      </c>
      <c r="C37" s="16" t="s">
        <v>43</v>
      </c>
      <c r="D37" s="17" t="s">
        <v>15</v>
      </c>
      <c r="E37" s="15">
        <v>205</v>
      </c>
      <c r="F37" s="35"/>
      <c r="G37" s="36"/>
      <c r="H37" s="18">
        <f t="shared" si="0"/>
        <v>0</v>
      </c>
    </row>
    <row r="38" spans="1:9" ht="124.5" customHeight="1">
      <c r="A38" s="15">
        <v>1</v>
      </c>
      <c r="B38" s="15">
        <v>20</v>
      </c>
      <c r="C38" s="16" t="s">
        <v>44</v>
      </c>
      <c r="D38" s="17" t="s">
        <v>14</v>
      </c>
      <c r="E38" s="15">
        <v>82</v>
      </c>
      <c r="F38" s="35"/>
      <c r="G38" s="36"/>
      <c r="H38" s="18">
        <f t="shared" si="0"/>
        <v>0</v>
      </c>
    </row>
    <row r="39" spans="1:9" ht="104.25" customHeight="1">
      <c r="A39" s="15">
        <v>1</v>
      </c>
      <c r="B39" s="15">
        <v>21</v>
      </c>
      <c r="C39" s="16" t="s">
        <v>45</v>
      </c>
      <c r="D39" s="17" t="s">
        <v>14</v>
      </c>
      <c r="E39" s="15">
        <v>123</v>
      </c>
      <c r="F39" s="35"/>
      <c r="G39" s="36"/>
      <c r="H39" s="18">
        <f t="shared" si="0"/>
        <v>0</v>
      </c>
    </row>
    <row r="40" spans="1:9" ht="59.25" customHeight="1">
      <c r="A40" s="15">
        <v>1</v>
      </c>
      <c r="B40" s="15">
        <v>22</v>
      </c>
      <c r="C40" s="16" t="s">
        <v>46</v>
      </c>
      <c r="D40" s="17" t="s">
        <v>14</v>
      </c>
      <c r="E40" s="15">
        <v>82</v>
      </c>
      <c r="F40" s="35"/>
      <c r="G40" s="36"/>
      <c r="H40" s="18">
        <f t="shared" si="0"/>
        <v>0</v>
      </c>
    </row>
    <row r="41" spans="1:9" ht="27.75" customHeight="1">
      <c r="A41" s="41" t="s">
        <v>84</v>
      </c>
      <c r="B41" s="41"/>
      <c r="C41" s="41"/>
      <c r="D41" s="41"/>
      <c r="E41" s="41"/>
      <c r="F41" s="41"/>
      <c r="G41" s="44">
        <f>SUM(H19:H40)</f>
        <v>0</v>
      </c>
      <c r="H41" s="44"/>
    </row>
    <row r="42" spans="1:9" s="13" customFormat="1" ht="21" customHeight="1">
      <c r="A42" s="19"/>
      <c r="B42" s="19"/>
      <c r="C42" s="19"/>
      <c r="D42" s="19"/>
      <c r="E42" s="19"/>
      <c r="F42" s="19"/>
      <c r="G42" s="19"/>
      <c r="H42" s="20"/>
      <c r="I42" s="3"/>
    </row>
    <row r="43" spans="1:9" s="3" customFormat="1" ht="18.75" customHeight="1">
      <c r="A43" s="41" t="s">
        <v>85</v>
      </c>
      <c r="B43" s="41"/>
      <c r="C43" s="41"/>
      <c r="D43" s="41"/>
      <c r="E43" s="41"/>
      <c r="F43" s="41"/>
      <c r="G43" s="41"/>
      <c r="H43" s="41"/>
    </row>
    <row r="44" spans="1:9" ht="104.25" customHeight="1">
      <c r="A44" s="15">
        <v>2</v>
      </c>
      <c r="B44" s="15">
        <v>23</v>
      </c>
      <c r="C44" s="16" t="s">
        <v>47</v>
      </c>
      <c r="D44" s="17" t="s">
        <v>48</v>
      </c>
      <c r="E44" s="15">
        <v>246</v>
      </c>
      <c r="F44" s="35"/>
      <c r="G44" s="36"/>
      <c r="H44" s="18">
        <f>ROUNDDOWN((E44*G44),2)</f>
        <v>0</v>
      </c>
    </row>
    <row r="45" spans="1:9" ht="62.25" customHeight="1">
      <c r="A45" s="15">
        <v>2</v>
      </c>
      <c r="B45" s="15">
        <v>24</v>
      </c>
      <c r="C45" s="16" t="s">
        <v>49</v>
      </c>
      <c r="D45" s="21" t="s">
        <v>14</v>
      </c>
      <c r="E45" s="15">
        <v>123</v>
      </c>
      <c r="F45" s="35"/>
      <c r="G45" s="36"/>
      <c r="H45" s="18">
        <f t="shared" ref="H45:H74" si="1">ROUNDDOWN((E45*G45),2)</f>
        <v>0</v>
      </c>
    </row>
    <row r="46" spans="1:9" ht="42" customHeight="1">
      <c r="A46" s="15">
        <v>2</v>
      </c>
      <c r="B46" s="15">
        <v>25</v>
      </c>
      <c r="C46" s="16" t="s">
        <v>50</v>
      </c>
      <c r="D46" s="17" t="s">
        <v>95</v>
      </c>
      <c r="E46" s="15">
        <v>82</v>
      </c>
      <c r="F46" s="35"/>
      <c r="G46" s="36"/>
      <c r="H46" s="18">
        <f t="shared" si="1"/>
        <v>0</v>
      </c>
    </row>
    <row r="47" spans="1:9" ht="52.5" customHeight="1">
      <c r="A47" s="15">
        <v>2</v>
      </c>
      <c r="B47" s="15">
        <v>26</v>
      </c>
      <c r="C47" s="16" t="s">
        <v>51</v>
      </c>
      <c r="D47" s="21" t="s">
        <v>14</v>
      </c>
      <c r="E47" s="15">
        <v>820</v>
      </c>
      <c r="F47" s="35"/>
      <c r="G47" s="36"/>
      <c r="H47" s="18">
        <f t="shared" si="1"/>
        <v>0</v>
      </c>
    </row>
    <row r="48" spans="1:9" ht="76.5" customHeight="1">
      <c r="A48" s="15">
        <v>2</v>
      </c>
      <c r="B48" s="15">
        <v>27</v>
      </c>
      <c r="C48" s="16" t="s">
        <v>52</v>
      </c>
      <c r="D48" s="21" t="s">
        <v>14</v>
      </c>
      <c r="E48" s="15">
        <v>328</v>
      </c>
      <c r="F48" s="35"/>
      <c r="G48" s="36"/>
      <c r="H48" s="18">
        <f t="shared" si="1"/>
        <v>0</v>
      </c>
    </row>
    <row r="49" spans="1:8" ht="105" customHeight="1">
      <c r="A49" s="15">
        <v>2</v>
      </c>
      <c r="B49" s="15">
        <v>28</v>
      </c>
      <c r="C49" s="16" t="s">
        <v>53</v>
      </c>
      <c r="D49" s="21" t="s">
        <v>14</v>
      </c>
      <c r="E49" s="15">
        <v>410</v>
      </c>
      <c r="F49" s="35"/>
      <c r="G49" s="36"/>
      <c r="H49" s="18">
        <f t="shared" si="1"/>
        <v>0</v>
      </c>
    </row>
    <row r="50" spans="1:8" ht="87.75" customHeight="1">
      <c r="A50" s="15">
        <v>2</v>
      </c>
      <c r="B50" s="15">
        <v>29</v>
      </c>
      <c r="C50" s="16" t="s">
        <v>54</v>
      </c>
      <c r="D50" s="21" t="s">
        <v>14</v>
      </c>
      <c r="E50" s="15">
        <v>82</v>
      </c>
      <c r="F50" s="35"/>
      <c r="G50" s="36"/>
      <c r="H50" s="18">
        <f t="shared" si="1"/>
        <v>0</v>
      </c>
    </row>
    <row r="51" spans="1:8" ht="114.75">
      <c r="A51" s="15">
        <v>2</v>
      </c>
      <c r="B51" s="15">
        <v>30</v>
      </c>
      <c r="C51" s="16" t="s">
        <v>55</v>
      </c>
      <c r="D51" s="21" t="s">
        <v>14</v>
      </c>
      <c r="E51" s="15">
        <v>82</v>
      </c>
      <c r="F51" s="35"/>
      <c r="G51" s="36"/>
      <c r="H51" s="18">
        <f t="shared" si="1"/>
        <v>0</v>
      </c>
    </row>
    <row r="52" spans="1:8" ht="63.75">
      <c r="A52" s="15">
        <v>2</v>
      </c>
      <c r="B52" s="15">
        <v>31</v>
      </c>
      <c r="C52" s="16" t="s">
        <v>56</v>
      </c>
      <c r="D52" s="17" t="s">
        <v>57</v>
      </c>
      <c r="E52" s="15">
        <v>82</v>
      </c>
      <c r="F52" s="35"/>
      <c r="G52" s="36"/>
      <c r="H52" s="18">
        <f t="shared" si="1"/>
        <v>0</v>
      </c>
    </row>
    <row r="53" spans="1:8" ht="89.25" customHeight="1">
      <c r="A53" s="15">
        <v>2</v>
      </c>
      <c r="B53" s="15">
        <v>32</v>
      </c>
      <c r="C53" s="16" t="s">
        <v>58</v>
      </c>
      <c r="D53" s="21" t="s">
        <v>14</v>
      </c>
      <c r="E53" s="15">
        <v>738</v>
      </c>
      <c r="F53" s="35"/>
      <c r="G53" s="36"/>
      <c r="H53" s="18">
        <f t="shared" si="1"/>
        <v>0</v>
      </c>
    </row>
    <row r="54" spans="1:8" ht="67.5" customHeight="1">
      <c r="A54" s="15">
        <v>2</v>
      </c>
      <c r="B54" s="15">
        <v>33</v>
      </c>
      <c r="C54" s="16" t="s">
        <v>59</v>
      </c>
      <c r="D54" s="21" t="s">
        <v>14</v>
      </c>
      <c r="E54" s="15">
        <v>738</v>
      </c>
      <c r="F54" s="35"/>
      <c r="G54" s="36"/>
      <c r="H54" s="18">
        <f t="shared" si="1"/>
        <v>0</v>
      </c>
    </row>
    <row r="55" spans="1:8" ht="72.75" customHeight="1">
      <c r="A55" s="15">
        <v>2</v>
      </c>
      <c r="B55" s="15">
        <v>34</v>
      </c>
      <c r="C55" s="16" t="s">
        <v>60</v>
      </c>
      <c r="D55" s="21" t="s">
        <v>14</v>
      </c>
      <c r="E55" s="15">
        <v>902</v>
      </c>
      <c r="F55" s="35"/>
      <c r="G55" s="36"/>
      <c r="H55" s="18">
        <f t="shared" si="1"/>
        <v>0</v>
      </c>
    </row>
    <row r="56" spans="1:8" ht="99" customHeight="1">
      <c r="A56" s="15">
        <v>2</v>
      </c>
      <c r="B56" s="15">
        <v>35</v>
      </c>
      <c r="C56" s="16" t="s">
        <v>61</v>
      </c>
      <c r="D56" s="17" t="s">
        <v>62</v>
      </c>
      <c r="E56" s="15">
        <v>82</v>
      </c>
      <c r="F56" s="35"/>
      <c r="G56" s="36"/>
      <c r="H56" s="18">
        <f t="shared" si="1"/>
        <v>0</v>
      </c>
    </row>
    <row r="57" spans="1:8" ht="72" customHeight="1">
      <c r="A57" s="15">
        <v>2</v>
      </c>
      <c r="B57" s="15">
        <v>36</v>
      </c>
      <c r="C57" s="16" t="s">
        <v>63</v>
      </c>
      <c r="D57" s="21" t="s">
        <v>14</v>
      </c>
      <c r="E57" s="15">
        <v>123</v>
      </c>
      <c r="F57" s="35"/>
      <c r="G57" s="36"/>
      <c r="H57" s="18">
        <v>0</v>
      </c>
    </row>
    <row r="58" spans="1:8" ht="83.25" customHeight="1">
      <c r="A58" s="15">
        <v>2</v>
      </c>
      <c r="B58" s="15">
        <v>37</v>
      </c>
      <c r="C58" s="16" t="s">
        <v>64</v>
      </c>
      <c r="D58" s="21" t="s">
        <v>14</v>
      </c>
      <c r="E58" s="15">
        <v>123</v>
      </c>
      <c r="F58" s="35"/>
      <c r="G58" s="36"/>
      <c r="H58" s="18">
        <v>0</v>
      </c>
    </row>
    <row r="59" spans="1:8" ht="60.75" customHeight="1">
      <c r="A59" s="15">
        <v>2</v>
      </c>
      <c r="B59" s="15">
        <v>38</v>
      </c>
      <c r="C59" s="16" t="s">
        <v>94</v>
      </c>
      <c r="D59" s="21" t="s">
        <v>14</v>
      </c>
      <c r="E59" s="15">
        <v>123</v>
      </c>
      <c r="F59" s="35"/>
      <c r="G59" s="36"/>
      <c r="H59" s="18">
        <f t="shared" si="1"/>
        <v>0</v>
      </c>
    </row>
    <row r="60" spans="1:8" ht="67.5" customHeight="1">
      <c r="A60" s="15">
        <v>2</v>
      </c>
      <c r="B60" s="15">
        <v>39</v>
      </c>
      <c r="C60" s="16" t="s">
        <v>65</v>
      </c>
      <c r="D60" s="17" t="s">
        <v>66</v>
      </c>
      <c r="E60" s="15">
        <v>369</v>
      </c>
      <c r="F60" s="35"/>
      <c r="G60" s="36"/>
      <c r="H60" s="18">
        <f t="shared" si="1"/>
        <v>0</v>
      </c>
    </row>
    <row r="61" spans="1:8" ht="26.25" customHeight="1">
      <c r="A61" s="41" t="s">
        <v>87</v>
      </c>
      <c r="B61" s="41"/>
      <c r="C61" s="41"/>
      <c r="D61" s="41"/>
      <c r="E61" s="41"/>
      <c r="F61" s="41"/>
      <c r="G61" s="43">
        <f>SUM(H44:H60)</f>
        <v>0</v>
      </c>
      <c r="H61" s="43"/>
    </row>
    <row r="62" spans="1:8" s="3" customFormat="1" ht="20.25" customHeight="1">
      <c r="A62" s="19"/>
      <c r="B62" s="19"/>
      <c r="C62" s="19"/>
      <c r="D62" s="19"/>
      <c r="E62" s="19"/>
      <c r="F62" s="19"/>
      <c r="G62" s="19"/>
      <c r="H62" s="22"/>
    </row>
    <row r="63" spans="1:8" s="3" customFormat="1" ht="17.25" customHeight="1">
      <c r="A63" s="41" t="s">
        <v>88</v>
      </c>
      <c r="B63" s="41"/>
      <c r="C63" s="41"/>
      <c r="D63" s="41"/>
      <c r="E63" s="41"/>
      <c r="F63" s="41"/>
      <c r="G63" s="41"/>
      <c r="H63" s="41"/>
    </row>
    <row r="64" spans="1:8" ht="87.75" customHeight="1">
      <c r="A64" s="15">
        <v>3</v>
      </c>
      <c r="B64" s="15">
        <v>40</v>
      </c>
      <c r="C64" s="16" t="s">
        <v>96</v>
      </c>
      <c r="D64" s="17" t="s">
        <v>78</v>
      </c>
      <c r="E64" s="15">
        <v>1968</v>
      </c>
      <c r="F64" s="35"/>
      <c r="G64" s="36"/>
      <c r="H64" s="18">
        <f t="shared" si="1"/>
        <v>0</v>
      </c>
    </row>
    <row r="65" spans="1:9" ht="45" customHeight="1">
      <c r="A65" s="15">
        <v>3</v>
      </c>
      <c r="B65" s="15">
        <v>41</v>
      </c>
      <c r="C65" s="16" t="s">
        <v>67</v>
      </c>
      <c r="D65" s="17" t="s">
        <v>68</v>
      </c>
      <c r="E65" s="15">
        <v>328</v>
      </c>
      <c r="F65" s="35"/>
      <c r="G65" s="36"/>
      <c r="H65" s="18">
        <f t="shared" si="1"/>
        <v>0</v>
      </c>
    </row>
    <row r="66" spans="1:9" ht="55.5" customHeight="1">
      <c r="A66" s="15">
        <v>3</v>
      </c>
      <c r="B66" s="15">
        <v>42</v>
      </c>
      <c r="C66" s="16" t="s">
        <v>69</v>
      </c>
      <c r="D66" s="17" t="s">
        <v>68</v>
      </c>
      <c r="E66" s="15">
        <v>451</v>
      </c>
      <c r="F66" s="35"/>
      <c r="G66" s="36"/>
      <c r="H66" s="18">
        <f t="shared" si="1"/>
        <v>0</v>
      </c>
    </row>
    <row r="67" spans="1:9" ht="46.5" customHeight="1">
      <c r="A67" s="15">
        <v>3</v>
      </c>
      <c r="B67" s="15">
        <v>43</v>
      </c>
      <c r="C67" s="16" t="s">
        <v>70</v>
      </c>
      <c r="D67" s="17" t="s">
        <v>71</v>
      </c>
      <c r="E67" s="15">
        <v>246</v>
      </c>
      <c r="F67" s="35"/>
      <c r="G67" s="36"/>
      <c r="H67" s="18">
        <f t="shared" si="1"/>
        <v>0</v>
      </c>
    </row>
    <row r="68" spans="1:9" ht="45.75" customHeight="1">
      <c r="A68" s="15">
        <v>3</v>
      </c>
      <c r="B68" s="15">
        <v>44</v>
      </c>
      <c r="C68" s="16" t="s">
        <v>72</v>
      </c>
      <c r="D68" s="17" t="s">
        <v>73</v>
      </c>
      <c r="E68" s="15">
        <v>287</v>
      </c>
      <c r="F68" s="35"/>
      <c r="G68" s="36"/>
      <c r="H68" s="18">
        <f t="shared" si="1"/>
        <v>0</v>
      </c>
    </row>
    <row r="69" spans="1:9" ht="141" customHeight="1">
      <c r="A69" s="15">
        <v>3</v>
      </c>
      <c r="B69" s="15">
        <v>45</v>
      </c>
      <c r="C69" s="16" t="s">
        <v>76</v>
      </c>
      <c r="D69" s="17" t="s">
        <v>77</v>
      </c>
      <c r="E69" s="15">
        <v>533</v>
      </c>
      <c r="F69" s="35"/>
      <c r="G69" s="36"/>
      <c r="H69" s="18">
        <f t="shared" si="1"/>
        <v>0</v>
      </c>
    </row>
    <row r="70" spans="1:9" ht="24" customHeight="1">
      <c r="A70" s="41" t="s">
        <v>89</v>
      </c>
      <c r="B70" s="41"/>
      <c r="C70" s="41"/>
      <c r="D70" s="41"/>
      <c r="E70" s="41"/>
      <c r="F70" s="41"/>
      <c r="G70" s="43">
        <f>SUM(H64:H69)</f>
        <v>0</v>
      </c>
      <c r="H70" s="43"/>
    </row>
    <row r="71" spans="1:9" s="13" customFormat="1" ht="18.75">
      <c r="A71" s="19"/>
      <c r="B71" s="19"/>
      <c r="C71" s="19"/>
      <c r="D71" s="19"/>
      <c r="E71" s="19"/>
      <c r="F71" s="19"/>
      <c r="G71" s="22"/>
      <c r="H71" s="22"/>
      <c r="I71" s="3"/>
    </row>
    <row r="72" spans="1:9" ht="18.75">
      <c r="A72" s="41" t="s">
        <v>90</v>
      </c>
      <c r="B72" s="41"/>
      <c r="C72" s="41"/>
      <c r="D72" s="41"/>
      <c r="E72" s="41"/>
      <c r="F72" s="41"/>
      <c r="G72" s="41"/>
      <c r="H72" s="41"/>
    </row>
    <row r="73" spans="1:9" ht="71.25" customHeight="1">
      <c r="A73" s="15">
        <v>4</v>
      </c>
      <c r="B73" s="15">
        <v>46</v>
      </c>
      <c r="C73" s="16" t="s">
        <v>97</v>
      </c>
      <c r="D73" s="17" t="s">
        <v>74</v>
      </c>
      <c r="E73" s="15">
        <v>5166</v>
      </c>
      <c r="F73" s="35"/>
      <c r="G73" s="36"/>
      <c r="H73" s="18">
        <f t="shared" si="1"/>
        <v>0</v>
      </c>
    </row>
    <row r="74" spans="1:9" ht="56.25" customHeight="1">
      <c r="A74" s="15">
        <v>4</v>
      </c>
      <c r="B74" s="15">
        <v>47</v>
      </c>
      <c r="C74" s="16" t="s">
        <v>75</v>
      </c>
      <c r="D74" s="34" t="s">
        <v>74</v>
      </c>
      <c r="E74" s="15">
        <v>574</v>
      </c>
      <c r="F74" s="35"/>
      <c r="G74" s="36"/>
      <c r="H74" s="18">
        <f t="shared" si="1"/>
        <v>0</v>
      </c>
    </row>
    <row r="75" spans="1:9" ht="18.75">
      <c r="A75" s="41" t="s">
        <v>91</v>
      </c>
      <c r="B75" s="41"/>
      <c r="C75" s="41"/>
      <c r="D75" s="41"/>
      <c r="E75" s="41"/>
      <c r="F75" s="41"/>
      <c r="G75" s="43">
        <f>SUM(H73:H74)</f>
        <v>0</v>
      </c>
      <c r="H75" s="43"/>
    </row>
    <row r="76" spans="1:9" s="13" customFormat="1" ht="15" customHeight="1">
      <c r="A76" s="19"/>
      <c r="B76" s="19"/>
      <c r="C76" s="19"/>
      <c r="D76" s="19"/>
      <c r="E76" s="19"/>
      <c r="F76" s="19"/>
      <c r="G76" s="19"/>
      <c r="H76" s="22"/>
      <c r="I76" s="3"/>
    </row>
    <row r="77" spans="1:9" ht="17.25" customHeight="1">
      <c r="A77" s="45" t="s">
        <v>10</v>
      </c>
      <c r="B77" s="45"/>
      <c r="C77" s="45"/>
      <c r="D77" s="45"/>
      <c r="E77" s="45"/>
      <c r="F77" s="45"/>
      <c r="G77" s="44">
        <f>SUM(G41,G61,G70,G75)</f>
        <v>0</v>
      </c>
      <c r="H77" s="44"/>
    </row>
    <row r="78" spans="1:9" s="13" customFormat="1" ht="17.25" customHeight="1">
      <c r="A78" s="23"/>
      <c r="B78" s="23"/>
      <c r="C78" s="23"/>
      <c r="D78" s="24"/>
      <c r="E78" s="24"/>
      <c r="F78" s="23"/>
      <c r="G78" s="23"/>
      <c r="H78" s="25"/>
      <c r="I78" s="3"/>
    </row>
    <row r="79" spans="1:9" ht="27.75" customHeight="1">
      <c r="A79" s="62" t="s">
        <v>79</v>
      </c>
      <c r="B79" s="62"/>
      <c r="C79" s="65"/>
      <c r="D79" s="37"/>
      <c r="E79" s="31" t="s">
        <v>81</v>
      </c>
      <c r="F79" s="63" t="s">
        <v>80</v>
      </c>
      <c r="G79" s="64"/>
      <c r="H79" s="64"/>
    </row>
    <row r="80" spans="1:9">
      <c r="A80" s="53" t="s">
        <v>9</v>
      </c>
      <c r="B80" s="54"/>
      <c r="C80" s="49"/>
      <c r="D80" s="49"/>
      <c r="E80" s="49"/>
      <c r="F80" s="49"/>
      <c r="G80" s="49"/>
      <c r="H80" s="50"/>
    </row>
    <row r="81" spans="1:8" ht="9" customHeight="1">
      <c r="A81" s="26"/>
      <c r="B81" s="27"/>
      <c r="C81" s="27"/>
      <c r="D81" s="27"/>
      <c r="E81" s="27"/>
      <c r="F81" s="27"/>
      <c r="G81" s="27"/>
      <c r="H81" s="28"/>
    </row>
    <row r="82" spans="1:8" ht="10.5" customHeight="1">
      <c r="A82" s="26"/>
      <c r="B82" s="39"/>
      <c r="C82" s="39"/>
      <c r="D82" s="39"/>
      <c r="E82" s="39"/>
      <c r="F82" s="39"/>
      <c r="G82" s="39"/>
      <c r="H82" s="28"/>
    </row>
    <row r="83" spans="1:8" ht="10.5" customHeight="1">
      <c r="A83" s="29"/>
      <c r="B83" s="38" t="s">
        <v>92</v>
      </c>
      <c r="C83" s="38"/>
      <c r="D83" s="38"/>
      <c r="E83" s="38"/>
      <c r="F83" s="38"/>
      <c r="G83" s="38"/>
      <c r="H83" s="30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/>
    <row r="86" spans="1:8"/>
    <row r="87" spans="1:8"/>
    <row r="88" spans="1:8"/>
    <row r="89" spans="1:8"/>
    <row r="90" spans="1:8"/>
    <row r="91" spans="1:8"/>
    <row r="92" spans="1:8"/>
    <row r="93" spans="1:8"/>
    <row r="94" spans="1:8"/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</sheetData>
  <sheetProtection password="B71E" sheet="1" objects="1" scenarios="1"/>
  <mergeCells count="33">
    <mergeCell ref="A1:H3"/>
    <mergeCell ref="A16:H16"/>
    <mergeCell ref="G61:H61"/>
    <mergeCell ref="A61:F61"/>
    <mergeCell ref="G70:H70"/>
    <mergeCell ref="A70:F70"/>
    <mergeCell ref="G41:H41"/>
    <mergeCell ref="A41:F41"/>
    <mergeCell ref="A17:H17"/>
    <mergeCell ref="A43:H43"/>
    <mergeCell ref="A63:H63"/>
    <mergeCell ref="A4:XFD4"/>
    <mergeCell ref="A5:H5"/>
    <mergeCell ref="B7:G8"/>
    <mergeCell ref="A11:H11"/>
    <mergeCell ref="C80:H80"/>
    <mergeCell ref="C12:H12"/>
    <mergeCell ref="B9:C9"/>
    <mergeCell ref="D9:G9"/>
    <mergeCell ref="A12:B12"/>
    <mergeCell ref="A80:B80"/>
    <mergeCell ref="B83:G83"/>
    <mergeCell ref="B82:G82"/>
    <mergeCell ref="A13:B13"/>
    <mergeCell ref="C13:H13"/>
    <mergeCell ref="A72:H72"/>
    <mergeCell ref="A15:H15"/>
    <mergeCell ref="A79:C79"/>
    <mergeCell ref="F79:H79"/>
    <mergeCell ref="G75:H75"/>
    <mergeCell ref="A75:F75"/>
    <mergeCell ref="G77:H77"/>
    <mergeCell ref="A77:F77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elenice.pereira</cp:lastModifiedBy>
  <cp:lastPrinted>2019-02-13T15:15:06Z</cp:lastPrinted>
  <dcterms:created xsi:type="dcterms:W3CDTF">2018-09-04T15:35:17Z</dcterms:created>
  <dcterms:modified xsi:type="dcterms:W3CDTF">2019-02-13T15:15:35Z</dcterms:modified>
</cp:coreProperties>
</file>